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Лист1!$B$16:$I$288</definedName>
    <definedName name="_xlnm.Print_Titles" localSheetId="0">Лист1!$16:$16</definedName>
  </definedNames>
  <calcPr calcId="145621" refMode="R1C1"/>
</workbook>
</file>

<file path=xl/calcChain.xml><?xml version="1.0" encoding="utf-8"?>
<calcChain xmlns="http://schemas.openxmlformats.org/spreadsheetml/2006/main">
  <c r="H17" i="1" l="1"/>
  <c r="H285" i="1" l="1"/>
  <c r="H284" i="1"/>
  <c r="H283" i="1" l="1"/>
  <c r="G274" i="1" l="1"/>
  <c r="G273" i="1"/>
  <c r="H271" i="1"/>
  <c r="H272" i="1"/>
  <c r="H270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13" i="1"/>
  <c r="H214" i="1"/>
  <c r="H215" i="1"/>
  <c r="H216" i="1"/>
  <c r="H217" i="1"/>
  <c r="H218" i="1"/>
  <c r="H219" i="1"/>
  <c r="H220" i="1"/>
  <c r="H221" i="1"/>
  <c r="H222" i="1"/>
  <c r="H212" i="1"/>
  <c r="H106" i="1" l="1"/>
  <c r="H28" i="1" l="1"/>
  <c r="H70" i="1"/>
  <c r="H35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1" i="1"/>
  <c r="H72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6" i="1"/>
  <c r="H97" i="1"/>
  <c r="H98" i="1"/>
  <c r="H99" i="1"/>
  <c r="H100" i="1"/>
  <c r="H101" i="1"/>
  <c r="H102" i="1"/>
  <c r="H10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200" i="1"/>
  <c r="H201" i="1"/>
  <c r="H202" i="1"/>
  <c r="H203" i="1"/>
  <c r="H204" i="1"/>
  <c r="H205" i="1"/>
  <c r="H206" i="1"/>
  <c r="H207" i="1"/>
  <c r="H208" i="1"/>
  <c r="H209" i="1"/>
  <c r="H210" i="1"/>
  <c r="H223" i="1"/>
  <c r="H224" i="1"/>
  <c r="H225" i="1"/>
  <c r="H226" i="1"/>
  <c r="H227" i="1"/>
  <c r="H228" i="1"/>
  <c r="H229" i="1"/>
  <c r="H230" i="1"/>
  <c r="H231" i="1"/>
</calcChain>
</file>

<file path=xl/sharedStrings.xml><?xml version="1.0" encoding="utf-8"?>
<sst xmlns="http://schemas.openxmlformats.org/spreadsheetml/2006/main" count="1098" uniqueCount="367">
  <si>
    <t>Единица измерения</t>
  </si>
  <si>
    <t>Объем закупки</t>
  </si>
  <si>
    <t>Максимальная сумма направляемая на закупку, в течении года (тенге без НДС)</t>
  </si>
  <si>
    <t>Способ и сроки закупки</t>
  </si>
  <si>
    <t>шт</t>
  </si>
  <si>
    <t>Цена выделенная на закуп</t>
  </si>
  <si>
    <t>Примечания</t>
  </si>
  <si>
    <t>т</t>
  </si>
  <si>
    <t>тнг.</t>
  </si>
  <si>
    <t>м3</t>
  </si>
  <si>
    <t>Переоценка ФА</t>
  </si>
  <si>
    <t>Подтверждение отчетности по МСФО</t>
  </si>
  <si>
    <t>Обслуживание ККМ</t>
  </si>
  <si>
    <t>Затраты по рекультивации золоотвала – АРО</t>
  </si>
  <si>
    <t>усл.</t>
  </si>
  <si>
    <t>Обследование опорно-подвесной системы</t>
  </si>
  <si>
    <t>Оценка состояния металла вырезок</t>
  </si>
  <si>
    <t>Техническое обслуживание лифта КТЦ</t>
  </si>
  <si>
    <t>Продление сроков эксплуатации Энергетического оборудования СТЭЦ</t>
  </si>
  <si>
    <t>Очистка ковшового водозабора</t>
  </si>
  <si>
    <t>Контроль металла</t>
  </si>
  <si>
    <t>Анализ  турбинного масла</t>
  </si>
  <si>
    <t>Обслуживание золоотвала</t>
  </si>
  <si>
    <t>Работы по металообработке</t>
  </si>
  <si>
    <t>Обслуживание ГПМ</t>
  </si>
  <si>
    <t>Услуги по вибродиагностике</t>
  </si>
  <si>
    <t>Токарно-фрезерные работы</t>
  </si>
  <si>
    <t>Ремонт котла №1</t>
  </si>
  <si>
    <t>тнг</t>
  </si>
  <si>
    <t>Ремонт котла №2</t>
  </si>
  <si>
    <t>Ремонт котла №3</t>
  </si>
  <si>
    <t>Ремонт ТА-1</t>
  </si>
  <si>
    <t>Ремонт ТА-2</t>
  </si>
  <si>
    <t>Ремонт сосудов и аппаратов</t>
  </si>
  <si>
    <t>Ремонт инструмента</t>
  </si>
  <si>
    <t>Аварийно-восстановительный ремонт поверхностей нагрева и технологических трубопроводов выс. давления</t>
  </si>
  <si>
    <t>Ремонт тепловой изоляции и обмуровки котла №2</t>
  </si>
  <si>
    <t>Ремонт золоулавливающих установок с котлоочистными работами КА-2</t>
  </si>
  <si>
    <t>Ремонт тепловой изоляции и обмуровки котла №1</t>
  </si>
  <si>
    <t>Ремонт золоулавливающих установок с котлоочистными работами КА-1</t>
  </si>
  <si>
    <t>Ремонт золоулавливающих установок с котлоочистными работами КА-3</t>
  </si>
  <si>
    <t>Ремонт венцовой шестерни</t>
  </si>
  <si>
    <t>МОНТАЖ ОПОРНЫХ ПОДШИПНИКОВ ТГ-1</t>
  </si>
  <si>
    <t>Ремонт арматуры высокого давления</t>
  </si>
  <si>
    <t>Ремонт изоляции и обмуровки котла №3</t>
  </si>
  <si>
    <t>Обслуживание систем видеонаблюдения</t>
  </si>
  <si>
    <t>Продление услуги хостинга</t>
  </si>
  <si>
    <t>Продление  хостинга для сайта</t>
  </si>
  <si>
    <t>Продление глобального доменого имени</t>
  </si>
  <si>
    <t>Продление  доменного имени</t>
  </si>
  <si>
    <t>Обслуживание корпоративного сайта</t>
  </si>
  <si>
    <t>Поддержка и сопровождение 1С:УПП</t>
  </si>
  <si>
    <t>Продление подписки Kerio Control</t>
  </si>
  <si>
    <t>Продление KerioControl+Kerio Web Filter</t>
  </si>
  <si>
    <t>Подписка Office 365</t>
  </si>
  <si>
    <t>Office 365 Business</t>
  </si>
  <si>
    <t>Годовое сопровождение АВС-4 на 1 рабочее место</t>
  </si>
  <si>
    <t>Затраты на программное обеспечение- Обновление юридической и технической базы "Параграф"</t>
  </si>
  <si>
    <t>ИС Юрист+ИС Бухгалтерия</t>
  </si>
  <si>
    <t>Стоимость обучения</t>
  </si>
  <si>
    <t>Изготовление баннеров, вывесок, стендов</t>
  </si>
  <si>
    <t>наградные стенды</t>
  </si>
  <si>
    <t>Переплетные, полиграфические услуги</t>
  </si>
  <si>
    <t>изгтовление открыток</t>
  </si>
  <si>
    <t>Почта и телеграф</t>
  </si>
  <si>
    <t>конверты</t>
  </si>
  <si>
    <t>Почта Экспресс</t>
  </si>
  <si>
    <t>Авансовая книжка</t>
  </si>
  <si>
    <t>Подписка, периодическая печать</t>
  </si>
  <si>
    <t>Изготовление нагрудных знаков</t>
  </si>
  <si>
    <t>Объявления о вакансиях</t>
  </si>
  <si>
    <t>Верификация (подтверждение) отчета об инвентаризации парниковых газов</t>
  </si>
  <si>
    <t>Актуализация материалов аккредитации</t>
  </si>
  <si>
    <t>Подготовка отчета по мониторингу недр согласно контракту на строительство и эксплуатацию золоотвала.</t>
  </si>
  <si>
    <t>Проведение межлабораторных сравнительных испытаний</t>
  </si>
  <si>
    <t>Инвентаризация источников выбросов парниковых газов и озоноразрушающих веществ</t>
  </si>
  <si>
    <t>Актуализация нормативных документов</t>
  </si>
  <si>
    <t>Услуги интернет магазина (обеспечение нормативными-техническими документами)</t>
  </si>
  <si>
    <t>Производственный мониторинг компонентов окружающей среды</t>
  </si>
  <si>
    <t>Разработка оценки уровня загрязнения окружающей среды</t>
  </si>
  <si>
    <t>Инспекционная проверка</t>
  </si>
  <si>
    <t>Отчисления в ликвидационный фонд по Контракту на недропользование</t>
  </si>
  <si>
    <t>Экологическое страхование</t>
  </si>
  <si>
    <t>Сервисное обслуживание</t>
  </si>
  <si>
    <t>Драгер</t>
  </si>
  <si>
    <t>Калибровка приборов</t>
  </si>
  <si>
    <t>Pac7000(Cl2l), Miniwarn, X-am</t>
  </si>
  <si>
    <t>Поверка приборов</t>
  </si>
  <si>
    <t>Полар, Testo, Pac7000(O2)</t>
  </si>
  <si>
    <t>Аренда имущества</t>
  </si>
  <si>
    <t>Техническая экспертиза</t>
  </si>
  <si>
    <t>Заключение энергообъектов к осенне-зимнему периоду</t>
  </si>
  <si>
    <t>Монтаж оборудования</t>
  </si>
  <si>
    <t>и обслуживание оборудования</t>
  </si>
  <si>
    <t>ПИР. Авторский надзор</t>
  </si>
  <si>
    <t>Реконструкция золоотвала</t>
  </si>
  <si>
    <t>№3</t>
  </si>
  <si>
    <t>Экспертиза рабочего проекта</t>
  </si>
  <si>
    <t>золоотвала №2</t>
  </si>
  <si>
    <t>Очистка старой секции золоотвала №3 с вывозом и складирования на золоотвале №2</t>
  </si>
  <si>
    <t>Монтаж ГПМ на площадке обслуживания эжекторных насосов 1А,В и газоохладителей ТГ-1</t>
  </si>
  <si>
    <t>Авторский надзор реконструкции золоотвала №2</t>
  </si>
  <si>
    <t>Технический надзор реконструкции золоотвала №2</t>
  </si>
  <si>
    <t>Проектные работы по реконструкции золоотвала №2</t>
  </si>
  <si>
    <t>Технический надзор</t>
  </si>
  <si>
    <t>Реконструкция защит ТС-1</t>
  </si>
  <si>
    <t>Ремонт обмуровки и изоляции</t>
  </si>
  <si>
    <t>потолка с коллекторами</t>
  </si>
  <si>
    <t>Монтаж трансформатора</t>
  </si>
  <si>
    <t>связи №1, (разгрузка и установка,монтажные работы+пуско-наладка)</t>
  </si>
  <si>
    <t>Демонтаж-монтаж ВЗП КА №3</t>
  </si>
  <si>
    <t>2 ст.</t>
  </si>
  <si>
    <t>Демонтаж-монтаж тепловой изоляции</t>
  </si>
  <si>
    <t>ВЗП 2 ст. КА-3</t>
  </si>
  <si>
    <t>Изготовление кубов ВЗП</t>
  </si>
  <si>
    <t>2 ст. КА-3</t>
  </si>
  <si>
    <t>Замена потолочного пароперегревателя</t>
  </si>
  <si>
    <t>КА-2</t>
  </si>
  <si>
    <t>Изготовление заднего и фронтового экранов КА-1</t>
  </si>
  <si>
    <t>Демонтаж-монтаж заднего и фронтового экранов КА-1</t>
  </si>
  <si>
    <t>Капитальный ремонт электродвигателей ЦН-1 БНС, НПТВ-2</t>
  </si>
  <si>
    <t>Ремонт эл.двигателей 160 кВт,1000 об/мин, 370кВт, 750 об/мин 3000В.</t>
  </si>
  <si>
    <t>Замена кабельных линий на электродвигатели ЦН-1 БНС, НПТВ-2</t>
  </si>
  <si>
    <t>Капитальный ремонт кабельной линии ф.7  ГРУ-10,5 кВ РП-7</t>
  </si>
  <si>
    <t>Капитальный ремонт распределительного устройсва 10 кВ  РП-7</t>
  </si>
  <si>
    <t>ремонт РУ-10 кВ, закуп тр. на новый ЦН</t>
  </si>
  <si>
    <t>Ремонт обмуровки фронтовых и тыловых экранов</t>
  </si>
  <si>
    <t>Изготовление блока завихрителя</t>
  </si>
  <si>
    <t>Водопотребление</t>
  </si>
  <si>
    <t>Водоотведение</t>
  </si>
  <si>
    <t>Услуга по использованию (доступу) веб-портала государственных закупок</t>
  </si>
  <si>
    <t>Диспетчеризация э/энергии АО КЕГОК</t>
  </si>
  <si>
    <t>кВт.ч</t>
  </si>
  <si>
    <t>Оплата за балансирующий рынок</t>
  </si>
  <si>
    <t>Техническое обслуживание кондиционеров и сервисное обслуживание системы веньтиляции теплового щита</t>
  </si>
  <si>
    <t>Проверка эффективности работы вентиляционных установок</t>
  </si>
  <si>
    <t>Обязательное страхование гражданско-правовой ответственности работодателя</t>
  </si>
  <si>
    <t>Страхование рисков 3 лиц</t>
  </si>
  <si>
    <t>Проведение периодического медосмотра</t>
  </si>
  <si>
    <t>Вакцинация от гриппа</t>
  </si>
  <si>
    <t>Изготовление знака</t>
  </si>
  <si>
    <t>Огнезащитная обработка изделий и конструкций</t>
  </si>
  <si>
    <t>Обслуживание тревожной сигнализации</t>
  </si>
  <si>
    <t>Услуги по охране объектов</t>
  </si>
  <si>
    <t>Текущее обслуживание конвейерных весов</t>
  </si>
  <si>
    <t>Калибровка резервуаров ГСМ</t>
  </si>
  <si>
    <t>калибровка ёмкостей на КАЗС</t>
  </si>
  <si>
    <t>Комплексное обследование грузоподъемных механизмов</t>
  </si>
  <si>
    <t>тельфер Г/П 1т люкоподъемник 3 эстакада</t>
  </si>
  <si>
    <t>тельфер Г/П 1т люкоподъемник 4 эстакада</t>
  </si>
  <si>
    <t>Дефектоскопия мазутного бака</t>
  </si>
  <si>
    <t>Мазутный бак №1 и №2 (кровля), акты обследования 2019 и 2020г.г.</t>
  </si>
  <si>
    <t>Инструментальное наблюдение за осадками мазутных баков</t>
  </si>
  <si>
    <t>Мазутный бак №1,№2 .№3</t>
  </si>
  <si>
    <t>Инструментальные замеры штабелей угля</t>
  </si>
  <si>
    <t>Комплексное обследование крана ДЭК-251</t>
  </si>
  <si>
    <t>Шиномонтажные работы</t>
  </si>
  <si>
    <t>ремонт шин, прокол камер</t>
  </si>
  <si>
    <t>ремонт шин</t>
  </si>
  <si>
    <t>смена сезонных шин</t>
  </si>
  <si>
    <t>Ремонт и шлифовка коленчатого вала</t>
  </si>
  <si>
    <t>Б10М-4 каленвал</t>
  </si>
  <si>
    <t>Ремонт гидрооборудование АТТ</t>
  </si>
  <si>
    <t>Гидрораспределитель Б10М-2</t>
  </si>
  <si>
    <t>Гидрораспределитель Б10М-4</t>
  </si>
  <si>
    <t>ДИагностика и наладка ГМТ Б11</t>
  </si>
  <si>
    <t>Б10М-4 гидроцилиндр</t>
  </si>
  <si>
    <t>Б10М-2 гидроцилиндр</t>
  </si>
  <si>
    <t>Услуги по ремонту электрооборудования АТТ</t>
  </si>
  <si>
    <t>стартер Б10М 4</t>
  </si>
  <si>
    <t>генератор ЭО 3322</t>
  </si>
  <si>
    <t>Стартер ЗИЛ</t>
  </si>
  <si>
    <t>генератор Б10М 4</t>
  </si>
  <si>
    <t>Услуги по ремонту топливной системы АТТ</t>
  </si>
  <si>
    <t>ТВНД Т25</t>
  </si>
  <si>
    <t>ТНВД МАВР</t>
  </si>
  <si>
    <t>ТНВД Б10М-2</t>
  </si>
  <si>
    <t>ТНВД Б11</t>
  </si>
  <si>
    <t>ТНВД ПУМ 500</t>
  </si>
  <si>
    <t>Услуги по ремонту радиаторов АТТ</t>
  </si>
  <si>
    <t>радиатор Б10М-2</t>
  </si>
  <si>
    <t>радиатор ЭО 5111</t>
  </si>
  <si>
    <t>радиатро Б10М-2</t>
  </si>
  <si>
    <t>Замена автомобильного стекла</t>
  </si>
  <si>
    <t>Бульдозер Б10-3</t>
  </si>
  <si>
    <t>Ремонт систем водяного отопления ТТЦ</t>
  </si>
  <si>
    <t>Не удовлетворительное состояние в дробильном корпусе, бункерная галерея и галерея 2 подъё, акт дефек</t>
  </si>
  <si>
    <t>Ремонт узлов пересыпки топливоподачи</t>
  </si>
  <si>
    <t>Не удовлетворительное состояние с 4 на 1 и с 2Б на 3Б, акт дефектовки, смета на ремонт.</t>
  </si>
  <si>
    <t>Ремонт разгрузочной эстакады</t>
  </si>
  <si>
    <t>Не удовлетворительное состояние разгруз эстакады угля (покраска, ремонт конька), акт дефек</t>
  </si>
  <si>
    <t>Ремонт кровли мазутного бака</t>
  </si>
  <si>
    <t>Бак №1 и №2 . Не удовлетворительное состояние, Акт  обследования  от 2019г.и 2020г,  смета на ремонт</t>
  </si>
  <si>
    <t>Услуги СТО</t>
  </si>
  <si>
    <t>Химчистка салона автомобиля</t>
  </si>
  <si>
    <t>Мойка автомобилей</t>
  </si>
  <si>
    <t>Государственный технический осмотр</t>
  </si>
  <si>
    <t>Услуги такси, автобуса</t>
  </si>
  <si>
    <t>перевозка персонала</t>
  </si>
  <si>
    <t>Услуги спецавтотранспорта</t>
  </si>
  <si>
    <t>Добровольное страхование автомобильного средства</t>
  </si>
  <si>
    <t>Тракторная техника 6 единиц</t>
  </si>
  <si>
    <t>Тойота</t>
  </si>
  <si>
    <t>Аварийные ремонты</t>
  </si>
  <si>
    <t>Метрологические услуги - актуализация</t>
  </si>
  <si>
    <t>Диагностика, подготовка к поверке калориметрической установки</t>
  </si>
  <si>
    <t>Инструментальное наблюдение за осадками бакового хозяйства ХВО</t>
  </si>
  <si>
    <t>Санитарно-эпидемиологическое обслуживание</t>
  </si>
  <si>
    <t>Обследование  и оценка технического состояния строительных конструкций здания ГРУ</t>
  </si>
  <si>
    <t>Обследование  и оценка технического состояния строительных конструкций здания ГЩУ</t>
  </si>
  <si>
    <t>Ремонт и техническое обслуживание и очистка установки «ВЕКСА»</t>
  </si>
  <si>
    <t>Ремонт осветлителя №1</t>
  </si>
  <si>
    <t>ремонт кровли газоходов</t>
  </si>
  <si>
    <t>Ремонт остекления Главного корпуса КТЦ</t>
  </si>
  <si>
    <t>Ремонт кровли турбинного отделения</t>
  </si>
  <si>
    <t>Объявления в газете</t>
  </si>
  <si>
    <t>Изготовление идентификационных документов</t>
  </si>
  <si>
    <t>Техническое обследование</t>
  </si>
  <si>
    <t>Плата за пользование земельным участком по договору сервитута</t>
  </si>
  <si>
    <t>Поверка приборов ТГ-1</t>
  </si>
  <si>
    <t>Обслуживание приборов учета теплосети</t>
  </si>
  <si>
    <t>Поверка датчиков механических величин ТГ-1</t>
  </si>
  <si>
    <t>Хромотогафический анализ масла</t>
  </si>
  <si>
    <t>Регенерация трансформаторного масла ТС-2 40,5 МВА</t>
  </si>
  <si>
    <t>Монтаж кондиционера</t>
  </si>
  <si>
    <t>Поиск повреждения кабельной линии 10кВ</t>
  </si>
  <si>
    <t>Испытания и измерения тангенса угла диэлектрических потерь Трансформатора связи ТДНГУ-40500/110</t>
  </si>
  <si>
    <t>Техническое обслуживание и ремонт АСУ ТП</t>
  </si>
  <si>
    <t>Техническое обслуживание АСКУЭ</t>
  </si>
  <si>
    <t>Обслуживание сигнального освещения дымовой трубы</t>
  </si>
  <si>
    <t>Дополнительный вызов специалиста по обслуживанию АСУ ТП котлоагрегатов №1,№2,№3</t>
  </si>
  <si>
    <t>Замена обмотки статора электродвигателей 0,4кВ</t>
  </si>
  <si>
    <t>Ремонт электродвигателей 3-6кВ</t>
  </si>
  <si>
    <t>Ремонт запорной арматуры системы АСПТ</t>
  </si>
  <si>
    <t>Неразрущающий контроль металла и покраска линейных порталов 110кВ</t>
  </si>
  <si>
    <t>Ремонт пожарной сигнализации и автоматики системы АСПТ</t>
  </si>
  <si>
    <t>Ремонт приборов</t>
  </si>
  <si>
    <t xml:space="preserve">Предоставление гидрометеорологической и экологической информации
в соответствии с техническим заданием 
</t>
  </si>
  <si>
    <t>Предоставление гидрометеорологической и экологической информации для ТОО «Согринская ТЭЦ»</t>
  </si>
  <si>
    <t xml:space="preserve">Круглосуточное 
предсменное медицинское освидетельствование работников 
ТОО «Согринская ТЭЦ» 
</t>
  </si>
  <si>
    <t>Услуга по круглосуточному  предсменному медицинскому освидетельствованию работников ТОО «Согринская ТЭЦ» в соответствии с техническим заданием</t>
  </si>
  <si>
    <t xml:space="preserve">Услуги по мониторингу средств охранно-тревожной сигнализации объектов ТОО 
«Согринская ТЭЦ» в соответствии с техническим заданием
</t>
  </si>
  <si>
    <t>Смс оповещения о тревоге по адресу ул.Согринская 223/32</t>
  </si>
  <si>
    <t>Смс оповещения о тревоге на объекте "Центральный склад"</t>
  </si>
  <si>
    <t>Смс оповещения о тревоге на объекте "Склад прекурсоров"</t>
  </si>
  <si>
    <t>Смс оповещения о тревоге на объекте "Кислотный узел здания химической водоочистки "</t>
  </si>
  <si>
    <t>Мониторинг и техническое обслуживание охранно-тревожной сигнализации по ул.Согринская 223/32</t>
  </si>
  <si>
    <t xml:space="preserve">Мониторинг и техническое обслуживание охранно-тревожной сигнализации в Береговой насосной станции </t>
  </si>
  <si>
    <t>услуга</t>
  </si>
  <si>
    <t>Услуги по захоронению, утилизацию, демеркуризацию отходов в соответствии с техническим заданием</t>
  </si>
  <si>
    <t>Услуга по захоронению промышленных отходов (зеленый список)</t>
  </si>
  <si>
    <t>Услуга по захоронению твердо-бытовых отходов (талоны)</t>
  </si>
  <si>
    <t>Услуга по утилизации промышленных отходов Шины, камеры пневматические отработанные с транспортировкой</t>
  </si>
  <si>
    <t>Услуга по утилизации промышленных отходов резинотехнических изделий с транспортировкой</t>
  </si>
  <si>
    <t>Услуга по утилизации промышленных отходов электронного лома с транспортировкой</t>
  </si>
  <si>
    <t>Услуга по охране объектов от пожаров ТОО «Согринская ТЭЦ» в соответствии с техническим заданием</t>
  </si>
  <si>
    <t xml:space="preserve">Услуга по охране 
объектов от пожаров 
ТОО «Согринская ТЭЦ»
</t>
  </si>
  <si>
    <t>месяц</t>
  </si>
  <si>
    <t xml:space="preserve">Охрана объектов ТОО «Согринская ТЭЦ» в соответствии с техническим заданием </t>
  </si>
  <si>
    <t>438 000</t>
  </si>
  <si>
    <t>5 256 000</t>
  </si>
  <si>
    <t xml:space="preserve">Услуги по приему и выдачи молочной продукции и питьевой воды 
в соответствии с техническим заданием
</t>
  </si>
  <si>
    <t>Прием и выдача молочной продукции и питьевой воды</t>
  </si>
  <si>
    <t>Услуги по арендам телекоммуникационных каналов, оказание услуги передачи данных доступа к сети Интернет, предоставление услуг местной телефонной связи, сотовой связи</t>
  </si>
  <si>
    <t>Аренда закрытого канала передачи данных «точка-точка»</t>
  </si>
  <si>
    <t xml:space="preserve">Аренда закрытого канала передачи данных (АСУТП) «точка-точка» 2 Мбит/с (СТЭЦ-Kegok ВМЭС) основной </t>
  </si>
  <si>
    <t xml:space="preserve">Аренда закрытого канала передачи данных (АСУТП) «точка-точка» 2Мбит/с (СТЭЦ-Kegoc) резервный </t>
  </si>
  <si>
    <t xml:space="preserve">Аренда закрытого защищенного канала передачи данных (голос) «точка-точка» 2 Мбит/с возможностью расширения до 4 Мбит/с (СТЭЦ-Kegok ВМЭС) основной </t>
  </si>
  <si>
    <t xml:space="preserve">Аренда закрытого защищённого канала передачи данных (голос) «точка-точка» 2 Мбит/с (СТЭЦ-Kegok ВМЭС) резервный  </t>
  </si>
  <si>
    <t xml:space="preserve">Обслуживание оборудования ЛАЗ «Энергоинформ» </t>
  </si>
  <si>
    <t xml:space="preserve">Ежемесячная абонентская плата за выделение цифрового порта для присоединения офисной АТС по потоку PRI ISDN </t>
  </si>
  <si>
    <t>Оплата за предоставление междугородных и международных переговоров по тарифам Исполнителя по факту</t>
  </si>
  <si>
    <t>Доступ к сети Интернет по выделенной (РЛЛ) пропускная способность порта, ширина канала с 08:00 по 20:00 -50 Мбит/с, ширина канала с 20:00 по 08:00 25 Мбит/с</t>
  </si>
  <si>
    <t xml:space="preserve">Мобильная связь Автосигнализация </t>
  </si>
  <si>
    <t xml:space="preserve">Услуга сотовой связи передачи данных (250 исходящие  минуты на других операторов и городские номера на территории РК, включенный интернет пакет на территории РК гигабайт-13, смс 100, ежемесячно, 10 номеров )  </t>
  </si>
  <si>
    <t>Услуга сотовой связи передачи данных (350 исходящие  минуты на других операторов и городские номера на территории РК, включенный интернет пакет на территории РК гигабайт-18, смс 100, ежемесячно, 3 номера)</t>
  </si>
  <si>
    <t>Автоматический интернет пакет 5 гигабайт со снижением скорости ежемесячно 2 номера</t>
  </si>
  <si>
    <t>год</t>
  </si>
  <si>
    <t xml:space="preserve">Услуги по добровольному страхованию автомобильного транспорта, обязательному страхованию гражданско-правовой ответственности владельцев транспортных средств
в соответствии с техническим заданием
</t>
  </si>
  <si>
    <t>Добровольное страхование автомобильного транспорта Toyota Land Cruiser 2010 года выпуска регистрационный номер 251ЕА16</t>
  </si>
  <si>
    <t>Обязательное страхование гражданско-правовой ответственности владельцев транспортных средств (Согласно Закону РК №446-II ЗРК от 01.07.2003 года)</t>
  </si>
  <si>
    <t xml:space="preserve">Hyundai Santa Fe государственный номер 715АХ16, год выпуска 2011 </t>
  </si>
  <si>
    <t>Автомобиль ГАЗ 33081 1070</t>
  </si>
  <si>
    <t>государственный номер 723АХ16, год выпуска 2013</t>
  </si>
  <si>
    <t>государственный номер 734АХ16, год выпуска 1992</t>
  </si>
  <si>
    <t>Автомобиль ЗИЛ ММЗ 4505</t>
  </si>
  <si>
    <t>государственный номер 217BB16, год выпуска 1991</t>
  </si>
  <si>
    <t xml:space="preserve">услуга </t>
  </si>
  <si>
    <t>Обслуживание систем автоматической охранно-пожарной сигнализации и установок пожаротушения ТОО «Согринская ТЭЦ» в соответствии с техническим заданием</t>
  </si>
  <si>
    <t>Обслуживание систем автоматической охранно-пожарной сигнализации и установок пожаротушения ТОО «Согринская ТЭЦ»</t>
  </si>
  <si>
    <t>91 666,67</t>
  </si>
  <si>
    <t>1 100 000</t>
  </si>
  <si>
    <t>Услуги по предоставлению спец авто транспорта в соответствии с техническим заданием</t>
  </si>
  <si>
    <t>Автокран, грузоподъемность 12 тонн</t>
  </si>
  <si>
    <t>Автокран, грузоподъемность 16 тонн</t>
  </si>
  <si>
    <t>Автокран, грузоподъемность 25 тонн</t>
  </si>
  <si>
    <t>Ассенизатор 4м3</t>
  </si>
  <si>
    <t>КАМАЗ самосвал</t>
  </si>
  <si>
    <t>КАМАЗ тягач с полуприцепом</t>
  </si>
  <si>
    <t>Манипулятор грузоподъемность 10т, грузоподъемность стрелы 3т</t>
  </si>
  <si>
    <t>Погрузчик- экскаватор</t>
  </si>
  <si>
    <t>Фронтальный погрузчик объем 1,8 м/куб, грузоподъемность 3 тонны</t>
  </si>
  <si>
    <t>час</t>
  </si>
  <si>
    <t>Автовышка  (вылет стрелы 18м)</t>
  </si>
  <si>
    <t>Автовышка  (вылет стрелы 25м)</t>
  </si>
  <si>
    <t>Услуга по вывозу твердо-бытовых отходов</t>
  </si>
  <si>
    <t>Услуга по утилизации промышленных отходов и лома пластмассы с транспортировкой</t>
  </si>
  <si>
    <t>Услуга по утилизации промышленных отходов Промасленная ветошь</t>
  </si>
  <si>
    <t>Услуга по утилизации промышленных отходов Масляные фильтры</t>
  </si>
  <si>
    <t>Услуга по сбору и демеркуризацию Лампы ЛБ (ЛД)</t>
  </si>
  <si>
    <t>Услуга по сбору и демеркуризацию Лампы ДРЛ</t>
  </si>
  <si>
    <t>Услуга по сбору и демеркуризацию Энергосберегающих ламп</t>
  </si>
  <si>
    <t>Огнезащитная обработка изделий и конструкций в соотвествии с техническим заданием</t>
  </si>
  <si>
    <t>Ремонт автотракторной техники</t>
  </si>
  <si>
    <t>Услуги автобуса в случае карантина</t>
  </si>
  <si>
    <t>Анализ масла</t>
  </si>
  <si>
    <t>Оказание услуг на проведение дератизационных, дезинсекционных, дезинфекционных работ в зданиях и сооружениях в соответствии с техническим заданием</t>
  </si>
  <si>
    <t xml:space="preserve">Дератизация
(борьба с грызунами)
</t>
  </si>
  <si>
    <t xml:space="preserve">Дезинсекция
(борьба с бытовыми насеко-мыми)
</t>
  </si>
  <si>
    <t xml:space="preserve">Дезинсекция
(борьба с мухами)
</t>
  </si>
  <si>
    <t>кв.м.</t>
  </si>
  <si>
    <t>Годовая подписка на ИС Параграф</t>
  </si>
  <si>
    <t>ИС Параграф Юрист СтройМастер</t>
  </si>
  <si>
    <t>ИС Параграф Бухгалтер WWW Silver+</t>
  </si>
  <si>
    <t xml:space="preserve">Услуги по продлению срока действий лицензий и их обслуживание </t>
  </si>
  <si>
    <t xml:space="preserve">Подписка Office 365 /Лицензия на 10 пользователей </t>
  </si>
  <si>
    <t xml:space="preserve">Продление глобального доменого имени </t>
  </si>
  <si>
    <t xml:space="preserve">Продление подписки Kerio Control /Лицензия на 95 польз. + Web Filter </t>
  </si>
  <si>
    <t>Cвидетельство пользователя базы данных /Свидетельство для Sana (со сроком действия на 1 год)</t>
  </si>
  <si>
    <t xml:space="preserve">Затраты на программное обеспечение – SANA-2015  /Продление подписки на ПО SANA-2015 </t>
  </si>
  <si>
    <t>Свидетельство пользователя Базы данных для ABC (со сроком действия на 1 год)</t>
  </si>
  <si>
    <t>усл</t>
  </si>
  <si>
    <t>644 999,96</t>
  </si>
  <si>
    <t>38 714,29</t>
  </si>
  <si>
    <t>76 428,57</t>
  </si>
  <si>
    <t>Обучение сотрудников ТОО "Согринская ТЭЦ"</t>
  </si>
  <si>
    <t xml:space="preserve">Подача и уборка вагонов на железнодорожный подъездной путь ТОО «Согринская ТЭЦ» </t>
  </si>
  <si>
    <t xml:space="preserve">Подача и уборка вагонов </t>
  </si>
  <si>
    <t>тонн-километр</t>
  </si>
  <si>
    <t>Запрос ценовых предложений в течение года</t>
  </si>
  <si>
    <t>Тендер в течение года</t>
  </si>
  <si>
    <t>Закуп из одного источника</t>
  </si>
  <si>
    <t>Оказание транспортных услуг по перевозке персонала в соответствии с техническим заданием</t>
  </si>
  <si>
    <t>Автомобиль 7 мест</t>
  </si>
  <si>
    <t>Автомобиль легковой</t>
  </si>
  <si>
    <t>Наименование работы</t>
  </si>
  <si>
    <t>Наименование услуги</t>
  </si>
  <si>
    <t>№пп</t>
  </si>
  <si>
    <t>Оказание услуг по заправке и восстановлению картриджей в соответствии с техническим заданием</t>
  </si>
  <si>
    <t>Заправка лазерного картриджа (CE278A/728, CF283A, Q2612A, CF280A)</t>
  </si>
  <si>
    <t>Заправка струйного картриджа (C9371A, C9372A, C9373A, C9370A) 69ml.</t>
  </si>
  <si>
    <t>Заправка струйного картриджа (C9371A, C9372A, C9373A, C9370A) 130ml.</t>
  </si>
  <si>
    <t>250 000,00</t>
  </si>
  <si>
    <t>25 000,00</t>
  </si>
  <si>
    <t>к Приказу №______________</t>
  </si>
  <si>
    <t>ТОО "Согринская ТЭЦ"</t>
  </si>
  <si>
    <t>ПЕРЕЧЕНЬ</t>
  </si>
  <si>
    <t>на регулируемые услуги, оказываемые ТОО "Согринская ТЭЦ"</t>
  </si>
  <si>
    <t>Приложение № 2</t>
  </si>
  <si>
    <t>от "_____"______ 2020 года</t>
  </si>
  <si>
    <t>И.о. директора</t>
  </si>
  <si>
    <t>________________Мартемьянов М.Ю.</t>
  </si>
  <si>
    <t>"___"___ 2020 г.</t>
  </si>
  <si>
    <t>Руководитель экономического отдела_____________Кумарова Жанат Нурмолдиновна</t>
  </si>
  <si>
    <t>Главный инженер_____________________________Кулипбаев Даурен Абдисадыкович</t>
  </si>
  <si>
    <t>Руководитель отдела ОМТС______________________Тажентаев Жумабек Казбекович</t>
  </si>
  <si>
    <t>закупаемых работ и услуг, затраты на которые учитываются при утверждении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</si>
</sst>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0"/>
  <sheetViews>
    <sheetView tabSelected="1" topLeftCell="A289" zoomScale="85" zoomScaleNormal="85" workbookViewId="0">
      <selection activeCell="C294" sqref="C294:C300"/>
    </sheetView>
  </sheetViews>
  <sheetFormatPr defaultRowHeight="15" x14ac:dyDescent="0.25"/>
  <cols>
    <col min="1" max="1" width="9.140625" style="2"/>
    <col min="2" max="2" width="36" style="2" customWidth="1"/>
    <col min="3" max="3" width="80.140625" style="2" customWidth="1"/>
    <col min="4" max="4" width="27.85546875" style="2" customWidth="1"/>
    <col min="5" max="5" width="25.7109375" style="2" customWidth="1"/>
    <col min="6" max="7" width="16.85546875" style="2" customWidth="1"/>
    <col min="8" max="8" width="20.28515625" style="2" customWidth="1"/>
    <col min="9" max="9" width="30.5703125" style="2" customWidth="1"/>
    <col min="10" max="16384" width="9.140625" style="2"/>
  </cols>
  <sheetData>
    <row r="2" spans="1:9" ht="15.75" x14ac:dyDescent="0.25">
      <c r="F2" s="19" t="s">
        <v>358</v>
      </c>
      <c r="G2" s="20"/>
    </row>
    <row r="3" spans="1:9" ht="15.75" x14ac:dyDescent="0.25">
      <c r="F3" s="19" t="s">
        <v>354</v>
      </c>
      <c r="G3" s="20"/>
    </row>
    <row r="4" spans="1:9" ht="15.75" x14ac:dyDescent="0.25">
      <c r="F4" s="19" t="s">
        <v>359</v>
      </c>
      <c r="G4" s="20"/>
    </row>
    <row r="5" spans="1:9" ht="15.75" x14ac:dyDescent="0.25">
      <c r="F5" s="19"/>
      <c r="G5" s="20"/>
    </row>
    <row r="6" spans="1:9" ht="15.75" x14ac:dyDescent="0.25">
      <c r="F6" s="19" t="s">
        <v>360</v>
      </c>
      <c r="G6" s="20"/>
    </row>
    <row r="7" spans="1:9" ht="15.75" x14ac:dyDescent="0.25">
      <c r="F7" s="19" t="s">
        <v>355</v>
      </c>
      <c r="G7" s="20"/>
    </row>
    <row r="8" spans="1:9" ht="15.75" x14ac:dyDescent="0.25">
      <c r="F8" s="21"/>
      <c r="G8" s="22"/>
    </row>
    <row r="9" spans="1:9" ht="15.75" x14ac:dyDescent="0.25">
      <c r="F9" s="21"/>
      <c r="G9" s="22"/>
    </row>
    <row r="10" spans="1:9" ht="15.75" x14ac:dyDescent="0.25">
      <c r="F10" s="19" t="s">
        <v>361</v>
      </c>
      <c r="G10" s="23"/>
    </row>
    <row r="11" spans="1:9" ht="15.75" x14ac:dyDescent="0.25">
      <c r="F11" s="19"/>
      <c r="G11" s="23" t="s">
        <v>362</v>
      </c>
    </row>
    <row r="12" spans="1:9" ht="25.5" customHeight="1" x14ac:dyDescent="0.25">
      <c r="A12" s="24"/>
      <c r="B12" s="24"/>
      <c r="C12" s="32" t="s">
        <v>356</v>
      </c>
      <c r="D12" s="33"/>
      <c r="E12" s="33"/>
      <c r="F12" s="33"/>
      <c r="G12" s="24"/>
      <c r="H12" s="24"/>
    </row>
    <row r="13" spans="1:9" ht="32.25" customHeight="1" x14ac:dyDescent="0.25">
      <c r="A13" s="32" t="s">
        <v>366</v>
      </c>
      <c r="B13" s="32"/>
      <c r="C13" s="32"/>
      <c r="D13" s="32"/>
      <c r="E13" s="32"/>
      <c r="F13" s="32"/>
      <c r="G13" s="32"/>
      <c r="H13" s="32"/>
    </row>
    <row r="14" spans="1:9" ht="24.75" customHeight="1" x14ac:dyDescent="0.25">
      <c r="A14" s="32" t="s">
        <v>357</v>
      </c>
      <c r="B14" s="32"/>
      <c r="C14" s="32"/>
      <c r="D14" s="32"/>
      <c r="E14" s="32"/>
      <c r="F14" s="32"/>
      <c r="G14" s="32"/>
      <c r="H14" s="32"/>
    </row>
    <row r="15" spans="1:9" x14ac:dyDescent="0.25">
      <c r="A15" s="17"/>
      <c r="B15" s="17"/>
      <c r="C15" s="17"/>
      <c r="D15" s="18"/>
      <c r="E15" s="18"/>
      <c r="F15" s="18"/>
      <c r="G15" s="18"/>
      <c r="H15" s="18"/>
    </row>
    <row r="16" spans="1:9" s="4" customFormat="1" ht="69" customHeight="1" x14ac:dyDescent="0.25">
      <c r="A16" s="10" t="s">
        <v>347</v>
      </c>
      <c r="B16" s="5" t="s">
        <v>345</v>
      </c>
      <c r="C16" s="6" t="s">
        <v>346</v>
      </c>
      <c r="D16" s="6" t="s">
        <v>6</v>
      </c>
      <c r="E16" s="6" t="s">
        <v>0</v>
      </c>
      <c r="F16" s="6" t="s">
        <v>1</v>
      </c>
      <c r="G16" s="6" t="s">
        <v>5</v>
      </c>
      <c r="H16" s="6" t="s">
        <v>2</v>
      </c>
      <c r="I16" s="5" t="s">
        <v>3</v>
      </c>
    </row>
    <row r="17" spans="1:9" s="1" customFormat="1" ht="38.25" x14ac:dyDescent="0.25">
      <c r="A17" s="11">
        <v>1</v>
      </c>
      <c r="B17" s="7" t="s">
        <v>35</v>
      </c>
      <c r="C17" s="7" t="s">
        <v>35</v>
      </c>
      <c r="D17" s="7"/>
      <c r="E17" s="7" t="s">
        <v>14</v>
      </c>
      <c r="F17" s="7">
        <v>1</v>
      </c>
      <c r="G17" s="7">
        <v>1500000</v>
      </c>
      <c r="H17" s="7">
        <f t="shared" ref="H17:H50" si="0">G17*F17</f>
        <v>1500000</v>
      </c>
      <c r="I17" s="7" t="s">
        <v>339</v>
      </c>
    </row>
    <row r="18" spans="1:9" s="1" customFormat="1" ht="25.5" x14ac:dyDescent="0.25">
      <c r="A18" s="11">
        <v>2</v>
      </c>
      <c r="B18" s="7" t="s">
        <v>203</v>
      </c>
      <c r="C18" s="7" t="s">
        <v>203</v>
      </c>
      <c r="D18" s="7"/>
      <c r="E18" s="7" t="s">
        <v>8</v>
      </c>
      <c r="F18" s="7">
        <v>1</v>
      </c>
      <c r="G18" s="7">
        <v>10000000</v>
      </c>
      <c r="H18" s="7">
        <f t="shared" si="0"/>
        <v>10000000</v>
      </c>
      <c r="I18" s="7" t="s">
        <v>339</v>
      </c>
    </row>
    <row r="19" spans="1:9" s="1" customFormat="1" ht="25.5" x14ac:dyDescent="0.25">
      <c r="A19" s="11">
        <v>3</v>
      </c>
      <c r="B19" s="7" t="s">
        <v>101</v>
      </c>
      <c r="C19" s="7" t="s">
        <v>101</v>
      </c>
      <c r="D19" s="7"/>
      <c r="E19" s="7" t="s">
        <v>14</v>
      </c>
      <c r="F19" s="7">
        <v>1</v>
      </c>
      <c r="G19" s="7">
        <v>3500000</v>
      </c>
      <c r="H19" s="7">
        <f t="shared" si="0"/>
        <v>3500000</v>
      </c>
      <c r="I19" s="7" t="s">
        <v>339</v>
      </c>
    </row>
    <row r="20" spans="1:9" s="1" customFormat="1" ht="25.5" x14ac:dyDescent="0.25">
      <c r="A20" s="11">
        <v>4</v>
      </c>
      <c r="B20" s="7" t="s">
        <v>72</v>
      </c>
      <c r="C20" s="7" t="s">
        <v>72</v>
      </c>
      <c r="D20" s="7"/>
      <c r="E20" s="7" t="s">
        <v>28</v>
      </c>
      <c r="F20" s="7">
        <v>6</v>
      </c>
      <c r="G20" s="7">
        <v>8333.3333000000002</v>
      </c>
      <c r="H20" s="7">
        <f t="shared" si="0"/>
        <v>49999.999800000005</v>
      </c>
      <c r="I20" s="7" t="s">
        <v>339</v>
      </c>
    </row>
    <row r="21" spans="1:9" s="1" customFormat="1" ht="25.5" x14ac:dyDescent="0.25">
      <c r="A21" s="11">
        <v>5</v>
      </c>
      <c r="B21" s="7" t="s">
        <v>76</v>
      </c>
      <c r="C21" s="7" t="s">
        <v>76</v>
      </c>
      <c r="D21" s="7"/>
      <c r="E21" s="7" t="s">
        <v>14</v>
      </c>
      <c r="F21" s="7">
        <v>1</v>
      </c>
      <c r="G21" s="7">
        <v>26035</v>
      </c>
      <c r="H21" s="7">
        <f t="shared" si="0"/>
        <v>26035</v>
      </c>
      <c r="I21" s="7" t="s">
        <v>339</v>
      </c>
    </row>
    <row r="22" spans="1:9" s="1" customFormat="1" ht="25.5" x14ac:dyDescent="0.25">
      <c r="A22" s="11">
        <v>6</v>
      </c>
      <c r="B22" s="7" t="s">
        <v>21</v>
      </c>
      <c r="C22" s="7" t="s">
        <v>21</v>
      </c>
      <c r="D22" s="7"/>
      <c r="E22" s="7" t="s">
        <v>8</v>
      </c>
      <c r="F22" s="7">
        <v>1</v>
      </c>
      <c r="G22" s="7">
        <v>150044.64000000001</v>
      </c>
      <c r="H22" s="7">
        <f t="shared" si="0"/>
        <v>150044.64000000001</v>
      </c>
      <c r="I22" s="7" t="s">
        <v>339</v>
      </c>
    </row>
    <row r="23" spans="1:9" s="1" customFormat="1" ht="25.5" x14ac:dyDescent="0.25">
      <c r="A23" s="11">
        <v>7</v>
      </c>
      <c r="B23" s="7" t="s">
        <v>89</v>
      </c>
      <c r="C23" s="7" t="s">
        <v>89</v>
      </c>
      <c r="D23" s="7"/>
      <c r="E23" s="7" t="s">
        <v>8</v>
      </c>
      <c r="F23" s="7">
        <v>12</v>
      </c>
      <c r="G23" s="7">
        <v>100000</v>
      </c>
      <c r="H23" s="7">
        <f t="shared" si="0"/>
        <v>1200000</v>
      </c>
      <c r="I23" s="7" t="s">
        <v>339</v>
      </c>
    </row>
    <row r="24" spans="1:9" s="1" customFormat="1" ht="25.5" x14ac:dyDescent="0.25">
      <c r="A24" s="11">
        <v>8</v>
      </c>
      <c r="B24" s="7" t="s">
        <v>139</v>
      </c>
      <c r="C24" s="7" t="s">
        <v>139</v>
      </c>
      <c r="D24" s="7"/>
      <c r="E24" s="7" t="s">
        <v>8</v>
      </c>
      <c r="F24" s="7">
        <v>1</v>
      </c>
      <c r="G24" s="7">
        <v>224700</v>
      </c>
      <c r="H24" s="7">
        <f t="shared" si="0"/>
        <v>224700</v>
      </c>
      <c r="I24" s="7" t="s">
        <v>339</v>
      </c>
    </row>
    <row r="25" spans="1:9" s="1" customFormat="1" ht="25.5" x14ac:dyDescent="0.25">
      <c r="A25" s="11">
        <v>9</v>
      </c>
      <c r="B25" s="7" t="s">
        <v>71</v>
      </c>
      <c r="C25" s="7" t="s">
        <v>71</v>
      </c>
      <c r="D25" s="7"/>
      <c r="E25" s="7" t="s">
        <v>14</v>
      </c>
      <c r="F25" s="7">
        <v>1</v>
      </c>
      <c r="G25" s="7">
        <v>1819000</v>
      </c>
      <c r="H25" s="7">
        <f t="shared" si="0"/>
        <v>1819000</v>
      </c>
      <c r="I25" s="7" t="s">
        <v>339</v>
      </c>
    </row>
    <row r="26" spans="1:9" s="1" customFormat="1" x14ac:dyDescent="0.25">
      <c r="A26" s="11">
        <v>10</v>
      </c>
      <c r="B26" s="7" t="s">
        <v>129</v>
      </c>
      <c r="C26" s="7" t="s">
        <v>129</v>
      </c>
      <c r="D26" s="7"/>
      <c r="E26" s="7" t="s">
        <v>8</v>
      </c>
      <c r="F26" s="7">
        <v>18200</v>
      </c>
      <c r="G26" s="7">
        <v>91.35</v>
      </c>
      <c r="H26" s="7">
        <f t="shared" si="0"/>
        <v>1662570</v>
      </c>
      <c r="I26" s="7" t="s">
        <v>341</v>
      </c>
    </row>
    <row r="27" spans="1:9" s="1" customFormat="1" x14ac:dyDescent="0.25">
      <c r="A27" s="11">
        <v>11</v>
      </c>
      <c r="B27" s="7" t="s">
        <v>128</v>
      </c>
      <c r="C27" s="7" t="s">
        <v>128</v>
      </c>
      <c r="D27" s="7"/>
      <c r="E27" s="7" t="s">
        <v>8</v>
      </c>
      <c r="F27" s="7">
        <v>13000</v>
      </c>
      <c r="G27" s="7">
        <v>109.62</v>
      </c>
      <c r="H27" s="7">
        <f t="shared" si="0"/>
        <v>1425060</v>
      </c>
      <c r="I27" s="7" t="s">
        <v>341</v>
      </c>
    </row>
    <row r="28" spans="1:9" s="1" customFormat="1" ht="51" x14ac:dyDescent="0.25">
      <c r="A28" s="11">
        <v>12</v>
      </c>
      <c r="B28" s="7" t="s">
        <v>237</v>
      </c>
      <c r="C28" s="7" t="s">
        <v>238</v>
      </c>
      <c r="D28" s="7"/>
      <c r="E28" s="7" t="s">
        <v>8</v>
      </c>
      <c r="F28" s="7">
        <v>12</v>
      </c>
      <c r="G28" s="7">
        <v>24831.67</v>
      </c>
      <c r="H28" s="7">
        <f t="shared" si="0"/>
        <v>297980.03999999998</v>
      </c>
      <c r="I28" s="7" t="s">
        <v>339</v>
      </c>
    </row>
    <row r="29" spans="1:9" s="1" customFormat="1" ht="25.5" x14ac:dyDescent="0.25">
      <c r="A29" s="11">
        <v>13</v>
      </c>
      <c r="B29" s="7" t="s">
        <v>196</v>
      </c>
      <c r="C29" s="7" t="s">
        <v>196</v>
      </c>
      <c r="D29" s="7"/>
      <c r="E29" s="7" t="s">
        <v>8</v>
      </c>
      <c r="F29" s="7">
        <v>1</v>
      </c>
      <c r="G29" s="7">
        <v>24800</v>
      </c>
      <c r="H29" s="7">
        <f t="shared" si="0"/>
        <v>24800</v>
      </c>
      <c r="I29" s="7" t="s">
        <v>339</v>
      </c>
    </row>
    <row r="30" spans="1:9" s="1" customFormat="1" ht="25.5" x14ac:dyDescent="0.25">
      <c r="A30" s="11">
        <v>14</v>
      </c>
      <c r="B30" s="7" t="s">
        <v>110</v>
      </c>
      <c r="C30" s="7" t="s">
        <v>110</v>
      </c>
      <c r="D30" s="7" t="s">
        <v>111</v>
      </c>
      <c r="E30" s="7" t="s">
        <v>14</v>
      </c>
      <c r="F30" s="7">
        <v>1</v>
      </c>
      <c r="G30" s="7">
        <v>7094131</v>
      </c>
      <c r="H30" s="7">
        <f t="shared" si="0"/>
        <v>7094131</v>
      </c>
      <c r="I30" s="7" t="s">
        <v>339</v>
      </c>
    </row>
    <row r="31" spans="1:9" s="1" customFormat="1" ht="25.5" x14ac:dyDescent="0.25">
      <c r="A31" s="11">
        <v>15</v>
      </c>
      <c r="B31" s="7" t="s">
        <v>119</v>
      </c>
      <c r="C31" s="7" t="s">
        <v>119</v>
      </c>
      <c r="D31" s="7"/>
      <c r="E31" s="7" t="s">
        <v>14</v>
      </c>
      <c r="F31" s="7">
        <v>1</v>
      </c>
      <c r="G31" s="7">
        <v>24653586</v>
      </c>
      <c r="H31" s="7">
        <f t="shared" si="0"/>
        <v>24653586</v>
      </c>
      <c r="I31" s="7" t="s">
        <v>340</v>
      </c>
    </row>
    <row r="32" spans="1:9" s="1" customFormat="1" ht="25.5" x14ac:dyDescent="0.25">
      <c r="A32" s="11">
        <v>16</v>
      </c>
      <c r="B32" s="7" t="s">
        <v>112</v>
      </c>
      <c r="C32" s="7" t="s">
        <v>112</v>
      </c>
      <c r="D32" s="7" t="s">
        <v>113</v>
      </c>
      <c r="E32" s="7" t="s">
        <v>14</v>
      </c>
      <c r="F32" s="7">
        <v>1</v>
      </c>
      <c r="G32" s="7">
        <v>5874933</v>
      </c>
      <c r="H32" s="7">
        <f t="shared" si="0"/>
        <v>5874933</v>
      </c>
      <c r="I32" s="7" t="s">
        <v>339</v>
      </c>
    </row>
    <row r="33" spans="1:9" s="1" customFormat="1" ht="35.25" customHeight="1" x14ac:dyDescent="0.25">
      <c r="A33" s="11">
        <v>17</v>
      </c>
      <c r="B33" s="7" t="s">
        <v>150</v>
      </c>
      <c r="C33" s="7" t="s">
        <v>150</v>
      </c>
      <c r="D33" s="7" t="s">
        <v>151</v>
      </c>
      <c r="E33" s="7" t="s">
        <v>8</v>
      </c>
      <c r="F33" s="7">
        <v>1</v>
      </c>
      <c r="G33" s="7">
        <v>567588.81999999995</v>
      </c>
      <c r="H33" s="7">
        <f t="shared" si="0"/>
        <v>567588.81999999995</v>
      </c>
      <c r="I33" s="7" t="s">
        <v>339</v>
      </c>
    </row>
    <row r="34" spans="1:9" s="1" customFormat="1" ht="25.5" x14ac:dyDescent="0.25">
      <c r="A34" s="11">
        <v>18</v>
      </c>
      <c r="B34" s="7" t="s">
        <v>205</v>
      </c>
      <c r="C34" s="7" t="s">
        <v>205</v>
      </c>
      <c r="D34" s="7"/>
      <c r="E34" s="7" t="s">
        <v>14</v>
      </c>
      <c r="F34" s="7">
        <v>1</v>
      </c>
      <c r="G34" s="7">
        <v>196430</v>
      </c>
      <c r="H34" s="7">
        <f t="shared" si="0"/>
        <v>196430</v>
      </c>
      <c r="I34" s="7" t="s">
        <v>339</v>
      </c>
    </row>
    <row r="35" spans="1:9" s="1" customFormat="1" x14ac:dyDescent="0.25">
      <c r="A35" s="11">
        <v>19</v>
      </c>
      <c r="B35" s="7" t="s">
        <v>131</v>
      </c>
      <c r="C35" s="7" t="s">
        <v>131</v>
      </c>
      <c r="D35" s="7"/>
      <c r="E35" s="7" t="s">
        <v>132</v>
      </c>
      <c r="F35" s="7">
        <v>344220577.59899998</v>
      </c>
      <c r="G35" s="7">
        <v>0.30599999999999999</v>
      </c>
      <c r="H35" s="7">
        <f>G35*F35</f>
        <v>105331496.74529399</v>
      </c>
      <c r="I35" s="7" t="s">
        <v>341</v>
      </c>
    </row>
    <row r="36" spans="1:9" s="1" customFormat="1" ht="25.5" x14ac:dyDescent="0.25">
      <c r="A36" s="11">
        <v>20</v>
      </c>
      <c r="B36" s="7" t="s">
        <v>200</v>
      </c>
      <c r="C36" s="7" t="s">
        <v>200</v>
      </c>
      <c r="D36" s="7" t="s">
        <v>201</v>
      </c>
      <c r="E36" s="7" t="s">
        <v>8</v>
      </c>
      <c r="F36" s="7">
        <v>1</v>
      </c>
      <c r="G36" s="7">
        <v>20000</v>
      </c>
      <c r="H36" s="7">
        <f t="shared" si="0"/>
        <v>20000</v>
      </c>
      <c r="I36" s="7" t="s">
        <v>339</v>
      </c>
    </row>
    <row r="37" spans="1:9" s="1" customFormat="1" ht="25.5" x14ac:dyDescent="0.25">
      <c r="A37" s="11">
        <v>21</v>
      </c>
      <c r="B37" s="7" t="s">
        <v>200</v>
      </c>
      <c r="C37" s="7" t="s">
        <v>200</v>
      </c>
      <c r="D37" s="7" t="s">
        <v>202</v>
      </c>
      <c r="E37" s="7" t="s">
        <v>8</v>
      </c>
      <c r="F37" s="7">
        <v>1</v>
      </c>
      <c r="G37" s="7">
        <v>213290</v>
      </c>
      <c r="H37" s="7">
        <f t="shared" si="0"/>
        <v>213290</v>
      </c>
      <c r="I37" s="7" t="s">
        <v>339</v>
      </c>
    </row>
    <row r="38" spans="1:9" s="1" customFormat="1" ht="38.25" x14ac:dyDescent="0.25">
      <c r="A38" s="11">
        <v>22</v>
      </c>
      <c r="B38" s="7" t="s">
        <v>230</v>
      </c>
      <c r="C38" s="7" t="s">
        <v>230</v>
      </c>
      <c r="D38" s="7"/>
      <c r="E38" s="7" t="s">
        <v>14</v>
      </c>
      <c r="F38" s="7">
        <v>1</v>
      </c>
      <c r="G38" s="7">
        <v>200000</v>
      </c>
      <c r="H38" s="7">
        <f t="shared" si="0"/>
        <v>200000</v>
      </c>
      <c r="I38" s="7" t="s">
        <v>339</v>
      </c>
    </row>
    <row r="39" spans="1:9" s="1" customFormat="1" ht="25.5" x14ac:dyDescent="0.25">
      <c r="A39" s="11">
        <v>23</v>
      </c>
      <c r="B39" s="7" t="s">
        <v>91</v>
      </c>
      <c r="C39" s="7" t="s">
        <v>91</v>
      </c>
      <c r="D39" s="7"/>
      <c r="E39" s="7" t="s">
        <v>8</v>
      </c>
      <c r="F39" s="7">
        <v>1</v>
      </c>
      <c r="G39" s="7">
        <v>500000</v>
      </c>
      <c r="H39" s="7">
        <f t="shared" si="0"/>
        <v>500000</v>
      </c>
      <c r="I39" s="7" t="s">
        <v>339</v>
      </c>
    </row>
    <row r="40" spans="1:9" s="1" customFormat="1" ht="25.5" x14ac:dyDescent="0.25">
      <c r="A40" s="11">
        <v>24</v>
      </c>
      <c r="B40" s="7" t="s">
        <v>183</v>
      </c>
      <c r="C40" s="7" t="s">
        <v>183</v>
      </c>
      <c r="D40" s="7" t="s">
        <v>184</v>
      </c>
      <c r="E40" s="7" t="s">
        <v>8</v>
      </c>
      <c r="F40" s="7">
        <v>1</v>
      </c>
      <c r="G40" s="7">
        <v>25000</v>
      </c>
      <c r="H40" s="7">
        <f t="shared" si="0"/>
        <v>25000</v>
      </c>
      <c r="I40" s="7" t="s">
        <v>339</v>
      </c>
    </row>
    <row r="41" spans="1:9" s="1" customFormat="1" ht="25.5" x14ac:dyDescent="0.25">
      <c r="A41" s="11">
        <v>25</v>
      </c>
      <c r="B41" s="7" t="s">
        <v>122</v>
      </c>
      <c r="C41" s="7" t="s">
        <v>122</v>
      </c>
      <c r="D41" s="7"/>
      <c r="E41" s="7" t="s">
        <v>14</v>
      </c>
      <c r="F41" s="7">
        <v>1</v>
      </c>
      <c r="G41" s="7">
        <v>3703003</v>
      </c>
      <c r="H41" s="7">
        <f t="shared" si="0"/>
        <v>3703003</v>
      </c>
      <c r="I41" s="7" t="s">
        <v>339</v>
      </c>
    </row>
    <row r="42" spans="1:9" s="1" customFormat="1" ht="25.5" x14ac:dyDescent="0.25">
      <c r="A42" s="11">
        <v>26</v>
      </c>
      <c r="B42" s="7" t="s">
        <v>231</v>
      </c>
      <c r="C42" s="7" t="s">
        <v>231</v>
      </c>
      <c r="D42" s="7"/>
      <c r="E42" s="7" t="s">
        <v>14</v>
      </c>
      <c r="F42" s="7">
        <v>12</v>
      </c>
      <c r="G42" s="7">
        <v>247059.71</v>
      </c>
      <c r="H42" s="7">
        <f t="shared" si="0"/>
        <v>2964716.52</v>
      </c>
      <c r="I42" s="7" t="s">
        <v>339</v>
      </c>
    </row>
    <row r="43" spans="1:9" s="1" customFormat="1" x14ac:dyDescent="0.25">
      <c r="A43" s="11">
        <v>27</v>
      </c>
      <c r="B43" s="7" t="s">
        <v>116</v>
      </c>
      <c r="C43" s="7" t="s">
        <v>116</v>
      </c>
      <c r="D43" s="7" t="s">
        <v>117</v>
      </c>
      <c r="E43" s="7" t="s">
        <v>14</v>
      </c>
      <c r="F43" s="7">
        <v>1</v>
      </c>
      <c r="G43" s="7">
        <v>47391525</v>
      </c>
      <c r="H43" s="7">
        <f t="shared" si="0"/>
        <v>47391525</v>
      </c>
      <c r="I43" s="7" t="s">
        <v>340</v>
      </c>
    </row>
    <row r="44" spans="1:9" s="1" customFormat="1" ht="38.25" x14ac:dyDescent="0.25">
      <c r="A44" s="11">
        <v>29</v>
      </c>
      <c r="B44" s="7" t="s">
        <v>57</v>
      </c>
      <c r="C44" s="7" t="s">
        <v>57</v>
      </c>
      <c r="D44" s="7" t="s">
        <v>58</v>
      </c>
      <c r="E44" s="7" t="s">
        <v>8</v>
      </c>
      <c r="F44" s="7">
        <v>1</v>
      </c>
      <c r="G44" s="7">
        <v>1090000</v>
      </c>
      <c r="H44" s="7">
        <f t="shared" si="0"/>
        <v>1090000</v>
      </c>
      <c r="I44" s="7" t="s">
        <v>339</v>
      </c>
    </row>
    <row r="45" spans="1:9" s="1" customFormat="1" ht="25.5" x14ac:dyDescent="0.25">
      <c r="A45" s="11">
        <v>30</v>
      </c>
      <c r="B45" s="7" t="s">
        <v>13</v>
      </c>
      <c r="C45" s="7" t="s">
        <v>13</v>
      </c>
      <c r="D45" s="7"/>
      <c r="E45" s="7" t="s">
        <v>14</v>
      </c>
      <c r="F45" s="7">
        <v>4</v>
      </c>
      <c r="G45" s="7">
        <v>908228.91</v>
      </c>
      <c r="H45" s="7">
        <f t="shared" si="0"/>
        <v>3632915.64</v>
      </c>
      <c r="I45" s="7" t="s">
        <v>339</v>
      </c>
    </row>
    <row r="46" spans="1:9" s="1" customFormat="1" ht="25.5" x14ac:dyDescent="0.25">
      <c r="A46" s="11">
        <v>31</v>
      </c>
      <c r="B46" s="7" t="s">
        <v>13</v>
      </c>
      <c r="C46" s="7" t="s">
        <v>13</v>
      </c>
      <c r="D46" s="7"/>
      <c r="E46" s="7" t="s">
        <v>14</v>
      </c>
      <c r="F46" s="7">
        <v>8</v>
      </c>
      <c r="G46" s="7">
        <v>908228.92</v>
      </c>
      <c r="H46" s="7">
        <f t="shared" si="0"/>
        <v>7265831.3600000003</v>
      </c>
      <c r="I46" s="7" t="s">
        <v>339</v>
      </c>
    </row>
    <row r="47" spans="1:9" s="1" customFormat="1" ht="25.5" x14ac:dyDescent="0.25">
      <c r="A47" s="11">
        <v>32</v>
      </c>
      <c r="B47" s="7" t="s">
        <v>60</v>
      </c>
      <c r="C47" s="7" t="s">
        <v>60</v>
      </c>
      <c r="D47" s="7" t="s">
        <v>61</v>
      </c>
      <c r="E47" s="7" t="s">
        <v>14</v>
      </c>
      <c r="F47" s="7">
        <v>1</v>
      </c>
      <c r="G47" s="7">
        <v>180000</v>
      </c>
      <c r="H47" s="7">
        <f t="shared" si="0"/>
        <v>180000</v>
      </c>
      <c r="I47" s="7" t="s">
        <v>339</v>
      </c>
    </row>
    <row r="48" spans="1:9" s="1" customFormat="1" x14ac:dyDescent="0.25">
      <c r="A48" s="11">
        <v>33</v>
      </c>
      <c r="B48" s="7" t="s">
        <v>127</v>
      </c>
      <c r="C48" s="7" t="s">
        <v>127</v>
      </c>
      <c r="D48" s="7"/>
      <c r="E48" s="7" t="s">
        <v>14</v>
      </c>
      <c r="F48" s="7">
        <v>1</v>
      </c>
      <c r="G48" s="7">
        <v>40000000</v>
      </c>
      <c r="H48" s="7">
        <f t="shared" si="0"/>
        <v>40000000</v>
      </c>
      <c r="I48" s="7" t="s">
        <v>340</v>
      </c>
    </row>
    <row r="49" spans="1:9" s="1" customFormat="1" ht="25.5" x14ac:dyDescent="0.25">
      <c r="A49" s="11">
        <v>34</v>
      </c>
      <c r="B49" s="7" t="s">
        <v>118</v>
      </c>
      <c r="C49" s="7" t="s">
        <v>118</v>
      </c>
      <c r="D49" s="7"/>
      <c r="E49" s="7" t="s">
        <v>14</v>
      </c>
      <c r="F49" s="7">
        <v>1</v>
      </c>
      <c r="G49" s="7">
        <v>8288243</v>
      </c>
      <c r="H49" s="7">
        <f t="shared" si="0"/>
        <v>8288243</v>
      </c>
      <c r="I49" s="7" t="s">
        <v>339</v>
      </c>
    </row>
    <row r="50" spans="1:9" s="1" customFormat="1" ht="25.5" x14ac:dyDescent="0.25">
      <c r="A50" s="11">
        <v>35</v>
      </c>
      <c r="B50" s="7" t="s">
        <v>140</v>
      </c>
      <c r="C50" s="7" t="s">
        <v>140</v>
      </c>
      <c r="D50" s="7"/>
      <c r="E50" s="7" t="s">
        <v>8</v>
      </c>
      <c r="F50" s="7">
        <v>1</v>
      </c>
      <c r="G50" s="7">
        <v>22460</v>
      </c>
      <c r="H50" s="7">
        <f t="shared" si="0"/>
        <v>22460</v>
      </c>
      <c r="I50" s="7" t="s">
        <v>339</v>
      </c>
    </row>
    <row r="51" spans="1:9" s="1" customFormat="1" ht="25.5" x14ac:dyDescent="0.25">
      <c r="A51" s="11">
        <v>36</v>
      </c>
      <c r="B51" s="7" t="s">
        <v>216</v>
      </c>
      <c r="C51" s="7" t="s">
        <v>216</v>
      </c>
      <c r="D51" s="7"/>
      <c r="E51" s="7" t="s">
        <v>8</v>
      </c>
      <c r="F51" s="7">
        <v>1</v>
      </c>
      <c r="G51" s="7">
        <v>32343.279999999999</v>
      </c>
      <c r="H51" s="7">
        <f t="shared" ref="H51:H102" si="1">G51*F51</f>
        <v>32343.279999999999</v>
      </c>
      <c r="I51" s="7" t="s">
        <v>339</v>
      </c>
    </row>
    <row r="52" spans="1:9" s="1" customFormat="1" x14ac:dyDescent="0.25">
      <c r="A52" s="11">
        <v>37</v>
      </c>
      <c r="B52" s="7" t="s">
        <v>114</v>
      </c>
      <c r="C52" s="7" t="s">
        <v>114</v>
      </c>
      <c r="D52" s="7" t="s">
        <v>115</v>
      </c>
      <c r="E52" s="7" t="s">
        <v>14</v>
      </c>
      <c r="F52" s="7">
        <v>1</v>
      </c>
      <c r="G52" s="7">
        <v>15840090</v>
      </c>
      <c r="H52" s="7">
        <f t="shared" si="1"/>
        <v>15840090</v>
      </c>
      <c r="I52" s="7" t="s">
        <v>340</v>
      </c>
    </row>
    <row r="53" spans="1:9" s="1" customFormat="1" ht="25.5" x14ac:dyDescent="0.25">
      <c r="A53" s="11">
        <v>38</v>
      </c>
      <c r="B53" s="7" t="s">
        <v>69</v>
      </c>
      <c r="C53" s="7" t="s">
        <v>69</v>
      </c>
      <c r="D53" s="7"/>
      <c r="E53" s="7" t="s">
        <v>4</v>
      </c>
      <c r="F53" s="7">
        <v>1</v>
      </c>
      <c r="G53" s="7">
        <v>24000</v>
      </c>
      <c r="H53" s="7">
        <f t="shared" si="1"/>
        <v>24000</v>
      </c>
      <c r="I53" s="7" t="s">
        <v>339</v>
      </c>
    </row>
    <row r="54" spans="1:9" s="1" customFormat="1" ht="38.25" x14ac:dyDescent="0.25">
      <c r="A54" s="11">
        <v>39</v>
      </c>
      <c r="B54" s="7" t="s">
        <v>75</v>
      </c>
      <c r="C54" s="7" t="s">
        <v>75</v>
      </c>
      <c r="D54" s="7"/>
      <c r="E54" s="7" t="s">
        <v>8</v>
      </c>
      <c r="F54" s="7">
        <v>1</v>
      </c>
      <c r="G54" s="7">
        <v>267857</v>
      </c>
      <c r="H54" s="7">
        <f t="shared" si="1"/>
        <v>267857</v>
      </c>
      <c r="I54" s="7" t="s">
        <v>339</v>
      </c>
    </row>
    <row r="55" spans="1:9" s="1" customFormat="1" ht="25.5" x14ac:dyDescent="0.25">
      <c r="A55" s="11">
        <v>40</v>
      </c>
      <c r="B55" s="7" t="s">
        <v>80</v>
      </c>
      <c r="C55" s="7" t="s">
        <v>80</v>
      </c>
      <c r="D55" s="7"/>
      <c r="E55" s="7" t="s">
        <v>14</v>
      </c>
      <c r="F55" s="7">
        <v>1</v>
      </c>
      <c r="G55" s="7">
        <v>863794.64</v>
      </c>
      <c r="H55" s="7">
        <f t="shared" si="1"/>
        <v>863794.64</v>
      </c>
      <c r="I55" s="7" t="s">
        <v>339</v>
      </c>
    </row>
    <row r="56" spans="1:9" s="1" customFormat="1" ht="25.5" x14ac:dyDescent="0.25">
      <c r="A56" s="11">
        <v>41</v>
      </c>
      <c r="B56" s="7" t="s">
        <v>80</v>
      </c>
      <c r="C56" s="7" t="s">
        <v>80</v>
      </c>
      <c r="D56" s="7"/>
      <c r="E56" s="7" t="s">
        <v>14</v>
      </c>
      <c r="F56" s="7">
        <v>1</v>
      </c>
      <c r="G56" s="7">
        <v>1000000</v>
      </c>
      <c r="H56" s="7">
        <f t="shared" si="1"/>
        <v>1000000</v>
      </c>
      <c r="I56" s="7" t="s">
        <v>339</v>
      </c>
    </row>
    <row r="57" spans="1:9" s="1" customFormat="1" ht="25.5" x14ac:dyDescent="0.25">
      <c r="A57" s="11">
        <v>42</v>
      </c>
      <c r="B57" s="7" t="s">
        <v>206</v>
      </c>
      <c r="C57" s="7" t="s">
        <v>206</v>
      </c>
      <c r="D57" s="7"/>
      <c r="E57" s="7" t="s">
        <v>14</v>
      </c>
      <c r="F57" s="7">
        <v>1</v>
      </c>
      <c r="G57" s="7">
        <v>100000</v>
      </c>
      <c r="H57" s="7">
        <f t="shared" si="1"/>
        <v>100000</v>
      </c>
      <c r="I57" s="7" t="s">
        <v>339</v>
      </c>
    </row>
    <row r="58" spans="1:9" s="1" customFormat="1" ht="25.5" x14ac:dyDescent="0.25">
      <c r="A58" s="11">
        <v>43</v>
      </c>
      <c r="B58" s="7" t="s">
        <v>152</v>
      </c>
      <c r="C58" s="7" t="s">
        <v>152</v>
      </c>
      <c r="D58" s="7" t="s">
        <v>153</v>
      </c>
      <c r="E58" s="7" t="s">
        <v>8</v>
      </c>
      <c r="F58" s="7">
        <v>1</v>
      </c>
      <c r="G58" s="7">
        <v>93000</v>
      </c>
      <c r="H58" s="7">
        <f t="shared" si="1"/>
        <v>93000</v>
      </c>
      <c r="I58" s="7" t="s">
        <v>339</v>
      </c>
    </row>
    <row r="59" spans="1:9" s="1" customFormat="1" ht="25.5" x14ac:dyDescent="0.25">
      <c r="A59" s="11">
        <v>44</v>
      </c>
      <c r="B59" s="7" t="s">
        <v>154</v>
      </c>
      <c r="C59" s="7" t="s">
        <v>154</v>
      </c>
      <c r="D59" s="7"/>
      <c r="E59" s="7" t="s">
        <v>8</v>
      </c>
      <c r="F59" s="7">
        <v>4</v>
      </c>
      <c r="G59" s="7">
        <v>61000</v>
      </c>
      <c r="H59" s="7">
        <f t="shared" si="1"/>
        <v>244000</v>
      </c>
      <c r="I59" s="7" t="s">
        <v>339</v>
      </c>
    </row>
    <row r="60" spans="1:9" s="1" customFormat="1" ht="38.25" x14ac:dyDescent="0.25">
      <c r="A60" s="11">
        <v>45</v>
      </c>
      <c r="B60" s="7" t="s">
        <v>226</v>
      </c>
      <c r="C60" s="7" t="s">
        <v>226</v>
      </c>
      <c r="D60" s="7"/>
      <c r="E60" s="7" t="s">
        <v>14</v>
      </c>
      <c r="F60" s="7">
        <v>1</v>
      </c>
      <c r="G60" s="7">
        <v>965734.18</v>
      </c>
      <c r="H60" s="7">
        <f t="shared" si="1"/>
        <v>965734.18</v>
      </c>
      <c r="I60" s="7" t="s">
        <v>339</v>
      </c>
    </row>
    <row r="61" spans="1:9" s="1" customFormat="1" ht="25.5" x14ac:dyDescent="0.25">
      <c r="A61" s="11">
        <v>46</v>
      </c>
      <c r="B61" s="7" t="s">
        <v>85</v>
      </c>
      <c r="C61" s="7" t="s">
        <v>85</v>
      </c>
      <c r="D61" s="7" t="s">
        <v>86</v>
      </c>
      <c r="E61" s="7" t="s">
        <v>14</v>
      </c>
      <c r="F61" s="7">
        <v>1</v>
      </c>
      <c r="G61" s="7">
        <v>233928.57</v>
      </c>
      <c r="H61" s="7">
        <f t="shared" si="1"/>
        <v>233928.57</v>
      </c>
      <c r="I61" s="7" t="s">
        <v>339</v>
      </c>
    </row>
    <row r="62" spans="1:9" s="1" customFormat="1" ht="25.5" x14ac:dyDescent="0.25">
      <c r="A62" s="11">
        <v>47</v>
      </c>
      <c r="B62" s="7" t="s">
        <v>145</v>
      </c>
      <c r="C62" s="7" t="s">
        <v>145</v>
      </c>
      <c r="D62" s="7" t="s">
        <v>146</v>
      </c>
      <c r="E62" s="7" t="s">
        <v>8</v>
      </c>
      <c r="F62" s="7">
        <v>1</v>
      </c>
      <c r="G62" s="7">
        <v>86000</v>
      </c>
      <c r="H62" s="7">
        <f t="shared" si="1"/>
        <v>86000</v>
      </c>
      <c r="I62" s="7" t="s">
        <v>339</v>
      </c>
    </row>
    <row r="63" spans="1:9" s="1" customFormat="1" ht="25.5" x14ac:dyDescent="0.25">
      <c r="A63" s="11">
        <v>48</v>
      </c>
      <c r="B63" s="7" t="s">
        <v>123</v>
      </c>
      <c r="C63" s="7" t="s">
        <v>123</v>
      </c>
      <c r="D63" s="7"/>
      <c r="E63" s="7" t="s">
        <v>14</v>
      </c>
      <c r="F63" s="7">
        <v>1</v>
      </c>
      <c r="G63" s="7">
        <v>42727435</v>
      </c>
      <c r="H63" s="7">
        <f t="shared" si="1"/>
        <v>42727435</v>
      </c>
      <c r="I63" s="7" t="s">
        <v>340</v>
      </c>
    </row>
    <row r="64" spans="1:9" s="1" customFormat="1" ht="25.5" x14ac:dyDescent="0.25">
      <c r="A64" s="11">
        <v>49</v>
      </c>
      <c r="B64" s="7" t="s">
        <v>124</v>
      </c>
      <c r="C64" s="7" t="s">
        <v>124</v>
      </c>
      <c r="D64" s="7" t="s">
        <v>125</v>
      </c>
      <c r="E64" s="7" t="s">
        <v>14</v>
      </c>
      <c r="F64" s="7">
        <v>1</v>
      </c>
      <c r="G64" s="7">
        <v>61997500</v>
      </c>
      <c r="H64" s="7">
        <f t="shared" si="1"/>
        <v>61997500</v>
      </c>
      <c r="I64" s="7" t="s">
        <v>340</v>
      </c>
    </row>
    <row r="65" spans="1:9" s="1" customFormat="1" ht="38.25" x14ac:dyDescent="0.25">
      <c r="A65" s="11">
        <v>50</v>
      </c>
      <c r="B65" s="7" t="s">
        <v>120</v>
      </c>
      <c r="C65" s="7" t="s">
        <v>120</v>
      </c>
      <c r="D65" s="7" t="s">
        <v>121</v>
      </c>
      <c r="E65" s="7" t="s">
        <v>14</v>
      </c>
      <c r="F65" s="7">
        <v>1</v>
      </c>
      <c r="G65" s="7">
        <v>5191030</v>
      </c>
      <c r="H65" s="7">
        <f t="shared" si="1"/>
        <v>5191030</v>
      </c>
      <c r="I65" s="7" t="s">
        <v>339</v>
      </c>
    </row>
    <row r="66" spans="1:9" s="1" customFormat="1" ht="25.5" x14ac:dyDescent="0.25">
      <c r="A66" s="11">
        <v>51</v>
      </c>
      <c r="B66" s="7" t="s">
        <v>147</v>
      </c>
      <c r="C66" s="7" t="s">
        <v>147</v>
      </c>
      <c r="D66" s="7" t="s">
        <v>148</v>
      </c>
      <c r="E66" s="7" t="s">
        <v>14</v>
      </c>
      <c r="F66" s="7">
        <v>1</v>
      </c>
      <c r="G66" s="7">
        <v>88484</v>
      </c>
      <c r="H66" s="7">
        <f t="shared" si="1"/>
        <v>88484</v>
      </c>
      <c r="I66" s="7" t="s">
        <v>339</v>
      </c>
    </row>
    <row r="67" spans="1:9" s="1" customFormat="1" ht="25.5" x14ac:dyDescent="0.25">
      <c r="A67" s="11">
        <v>52</v>
      </c>
      <c r="B67" s="7" t="s">
        <v>147</v>
      </c>
      <c r="C67" s="7" t="s">
        <v>147</v>
      </c>
      <c r="D67" s="7" t="s">
        <v>149</v>
      </c>
      <c r="E67" s="7" t="s">
        <v>14</v>
      </c>
      <c r="F67" s="7">
        <v>1</v>
      </c>
      <c r="G67" s="7">
        <v>88484</v>
      </c>
      <c r="H67" s="7">
        <f t="shared" si="1"/>
        <v>88484</v>
      </c>
      <c r="I67" s="7" t="s">
        <v>339</v>
      </c>
    </row>
    <row r="68" spans="1:9" s="1" customFormat="1" ht="25.5" x14ac:dyDescent="0.25">
      <c r="A68" s="11">
        <v>53</v>
      </c>
      <c r="B68" s="7" t="s">
        <v>155</v>
      </c>
      <c r="C68" s="7" t="s">
        <v>155</v>
      </c>
      <c r="D68" s="7"/>
      <c r="E68" s="7" t="s">
        <v>8</v>
      </c>
      <c r="F68" s="7">
        <v>1</v>
      </c>
      <c r="G68" s="7">
        <v>88484</v>
      </c>
      <c r="H68" s="7">
        <f t="shared" si="1"/>
        <v>88484</v>
      </c>
      <c r="I68" s="7" t="s">
        <v>339</v>
      </c>
    </row>
    <row r="69" spans="1:9" s="1" customFormat="1" ht="25.5" x14ac:dyDescent="0.25">
      <c r="A69" s="11">
        <v>54</v>
      </c>
      <c r="B69" s="7" t="s">
        <v>20</v>
      </c>
      <c r="C69" s="7" t="s">
        <v>20</v>
      </c>
      <c r="D69" s="7"/>
      <c r="E69" s="7" t="s">
        <v>8</v>
      </c>
      <c r="F69" s="7">
        <v>1</v>
      </c>
      <c r="G69" s="7">
        <v>4773217</v>
      </c>
      <c r="H69" s="7">
        <f t="shared" si="1"/>
        <v>4773217</v>
      </c>
      <c r="I69" s="7" t="s">
        <v>339</v>
      </c>
    </row>
    <row r="70" spans="1:9" ht="63.75" x14ac:dyDescent="0.25">
      <c r="A70" s="11">
        <v>55</v>
      </c>
      <c r="B70" s="7" t="s">
        <v>240</v>
      </c>
      <c r="C70" s="7" t="s">
        <v>239</v>
      </c>
      <c r="D70" s="7"/>
      <c r="E70" s="7" t="s">
        <v>8</v>
      </c>
      <c r="F70" s="7">
        <v>12</v>
      </c>
      <c r="G70" s="7">
        <v>616725</v>
      </c>
      <c r="H70" s="7">
        <f t="shared" si="1"/>
        <v>7400700</v>
      </c>
      <c r="I70" s="7" t="s">
        <v>339</v>
      </c>
    </row>
    <row r="71" spans="1:9" s="1" customFormat="1" ht="25.5" x14ac:dyDescent="0.25">
      <c r="A71" s="11">
        <v>56</v>
      </c>
      <c r="B71" s="7" t="s">
        <v>204</v>
      </c>
      <c r="C71" s="7" t="s">
        <v>204</v>
      </c>
      <c r="D71" s="7"/>
      <c r="E71" s="7" t="s">
        <v>8</v>
      </c>
      <c r="F71" s="7">
        <v>1</v>
      </c>
      <c r="G71" s="7">
        <v>23005</v>
      </c>
      <c r="H71" s="7">
        <f t="shared" si="1"/>
        <v>23005</v>
      </c>
      <c r="I71" s="7" t="s">
        <v>339</v>
      </c>
    </row>
    <row r="72" spans="1:9" s="1" customFormat="1" ht="25.5" x14ac:dyDescent="0.25">
      <c r="A72" s="11">
        <v>57</v>
      </c>
      <c r="B72" s="7" t="s">
        <v>195</v>
      </c>
      <c r="C72" s="7" t="s">
        <v>195</v>
      </c>
      <c r="D72" s="7"/>
      <c r="E72" s="7" t="s">
        <v>8</v>
      </c>
      <c r="F72" s="7">
        <v>12</v>
      </c>
      <c r="G72" s="7">
        <v>4881.5</v>
      </c>
      <c r="H72" s="7">
        <f t="shared" si="1"/>
        <v>58578</v>
      </c>
      <c r="I72" s="7" t="s">
        <v>339</v>
      </c>
    </row>
    <row r="73" spans="1:9" s="1" customFormat="1" ht="30" customHeight="1" x14ac:dyDescent="0.25">
      <c r="A73" s="11">
        <v>58</v>
      </c>
      <c r="B73" s="28" t="s">
        <v>241</v>
      </c>
      <c r="C73" s="8" t="s">
        <v>242</v>
      </c>
      <c r="D73" s="7"/>
      <c r="E73" s="8" t="s">
        <v>248</v>
      </c>
      <c r="F73" s="8">
        <v>12</v>
      </c>
      <c r="G73" s="8">
        <v>3571.43</v>
      </c>
      <c r="H73" s="8">
        <v>42857.14</v>
      </c>
      <c r="I73" s="7" t="s">
        <v>339</v>
      </c>
    </row>
    <row r="74" spans="1:9" s="1" customFormat="1" ht="23.25" customHeight="1" x14ac:dyDescent="0.25">
      <c r="A74" s="11">
        <v>59</v>
      </c>
      <c r="B74" s="28"/>
      <c r="C74" s="8" t="s">
        <v>243</v>
      </c>
      <c r="D74" s="7"/>
      <c r="E74" s="8" t="s">
        <v>248</v>
      </c>
      <c r="F74" s="8">
        <v>12</v>
      </c>
      <c r="G74" s="8">
        <v>4464.29</v>
      </c>
      <c r="H74" s="8">
        <v>53571.43</v>
      </c>
      <c r="I74" s="7" t="s">
        <v>339</v>
      </c>
    </row>
    <row r="75" spans="1:9" s="1" customFormat="1" ht="25.5" x14ac:dyDescent="0.25">
      <c r="A75" s="11">
        <v>60</v>
      </c>
      <c r="B75" s="28"/>
      <c r="C75" s="8" t="s">
        <v>244</v>
      </c>
      <c r="D75" s="7"/>
      <c r="E75" s="8" t="s">
        <v>248</v>
      </c>
      <c r="F75" s="8">
        <v>12</v>
      </c>
      <c r="G75" s="8">
        <v>4464.29</v>
      </c>
      <c r="H75" s="8">
        <v>53571.43</v>
      </c>
      <c r="I75" s="7" t="s">
        <v>339</v>
      </c>
    </row>
    <row r="76" spans="1:9" s="1" customFormat="1" ht="25.5" x14ac:dyDescent="0.25">
      <c r="A76" s="11">
        <v>61</v>
      </c>
      <c r="B76" s="28"/>
      <c r="C76" s="8" t="s">
        <v>245</v>
      </c>
      <c r="D76" s="7"/>
      <c r="E76" s="8" t="s">
        <v>248</v>
      </c>
      <c r="F76" s="8">
        <v>12</v>
      </c>
      <c r="G76" s="8">
        <v>4464.29</v>
      </c>
      <c r="H76" s="8">
        <v>53571.43</v>
      </c>
      <c r="I76" s="7" t="s">
        <v>339</v>
      </c>
    </row>
    <row r="77" spans="1:9" s="1" customFormat="1" ht="25.5" x14ac:dyDescent="0.25">
      <c r="A77" s="11">
        <v>62</v>
      </c>
      <c r="B77" s="28"/>
      <c r="C77" s="8" t="s">
        <v>246</v>
      </c>
      <c r="D77" s="7"/>
      <c r="E77" s="8" t="s">
        <v>248</v>
      </c>
      <c r="F77" s="8">
        <v>12</v>
      </c>
      <c r="G77" s="8">
        <v>8982.14</v>
      </c>
      <c r="H77" s="8">
        <v>107785.71</v>
      </c>
      <c r="I77" s="7" t="s">
        <v>339</v>
      </c>
    </row>
    <row r="78" spans="1:9" s="1" customFormat="1" ht="40.5" customHeight="1" x14ac:dyDescent="0.25">
      <c r="A78" s="11">
        <v>63</v>
      </c>
      <c r="B78" s="28"/>
      <c r="C78" s="8" t="s">
        <v>247</v>
      </c>
      <c r="D78" s="7"/>
      <c r="E78" s="8" t="s">
        <v>248</v>
      </c>
      <c r="F78" s="8">
        <v>12</v>
      </c>
      <c r="G78" s="8">
        <v>6250</v>
      </c>
      <c r="H78" s="8">
        <v>75000</v>
      </c>
      <c r="I78" s="7" t="s">
        <v>339</v>
      </c>
    </row>
    <row r="79" spans="1:9" s="1" customFormat="1" ht="38.25" x14ac:dyDescent="0.25">
      <c r="A79" s="11">
        <v>64</v>
      </c>
      <c r="B79" s="7" t="s">
        <v>100</v>
      </c>
      <c r="C79" s="7" t="s">
        <v>100</v>
      </c>
      <c r="D79" s="7"/>
      <c r="E79" s="7" t="s">
        <v>14</v>
      </c>
      <c r="F79" s="7">
        <v>1</v>
      </c>
      <c r="G79" s="7">
        <v>2916428</v>
      </c>
      <c r="H79" s="7">
        <f t="shared" si="1"/>
        <v>2916428</v>
      </c>
      <c r="I79" s="7" t="s">
        <v>339</v>
      </c>
    </row>
    <row r="80" spans="1:9" s="1" customFormat="1" ht="25.5" x14ac:dyDescent="0.25">
      <c r="A80" s="11">
        <v>65</v>
      </c>
      <c r="B80" s="7" t="s">
        <v>224</v>
      </c>
      <c r="C80" s="7" t="s">
        <v>224</v>
      </c>
      <c r="D80" s="7"/>
      <c r="E80" s="7" t="s">
        <v>14</v>
      </c>
      <c r="F80" s="7">
        <v>1</v>
      </c>
      <c r="G80" s="7">
        <v>40000</v>
      </c>
      <c r="H80" s="7">
        <f t="shared" si="1"/>
        <v>40000</v>
      </c>
      <c r="I80" s="7" t="s">
        <v>339</v>
      </c>
    </row>
    <row r="81" spans="1:9" s="1" customFormat="1" ht="25.5" x14ac:dyDescent="0.25">
      <c r="A81" s="11">
        <v>66</v>
      </c>
      <c r="B81" s="7" t="s">
        <v>92</v>
      </c>
      <c r="C81" s="7" t="s">
        <v>92</v>
      </c>
      <c r="D81" s="7" t="s">
        <v>93</v>
      </c>
      <c r="E81" s="7" t="s">
        <v>8</v>
      </c>
      <c r="F81" s="7">
        <v>1</v>
      </c>
      <c r="G81" s="7">
        <v>915660</v>
      </c>
      <c r="H81" s="7">
        <f t="shared" si="1"/>
        <v>915660</v>
      </c>
      <c r="I81" s="7" t="s">
        <v>339</v>
      </c>
    </row>
    <row r="82" spans="1:9" s="1" customFormat="1" ht="25.5" x14ac:dyDescent="0.25">
      <c r="A82" s="11">
        <v>67</v>
      </c>
      <c r="B82" s="7" t="s">
        <v>42</v>
      </c>
      <c r="C82" s="7" t="s">
        <v>42</v>
      </c>
      <c r="D82" s="7"/>
      <c r="E82" s="7" t="s">
        <v>14</v>
      </c>
      <c r="F82" s="7">
        <v>1</v>
      </c>
      <c r="G82" s="7">
        <v>786341</v>
      </c>
      <c r="H82" s="7">
        <f t="shared" si="1"/>
        <v>786341</v>
      </c>
      <c r="I82" s="7" t="s">
        <v>339</v>
      </c>
    </row>
    <row r="83" spans="1:9" s="1" customFormat="1" ht="38.25" x14ac:dyDescent="0.25">
      <c r="A83" s="11">
        <v>68</v>
      </c>
      <c r="B83" s="7" t="s">
        <v>108</v>
      </c>
      <c r="C83" s="7" t="s">
        <v>108</v>
      </c>
      <c r="D83" s="7" t="s">
        <v>109</v>
      </c>
      <c r="E83" s="7" t="s">
        <v>8</v>
      </c>
      <c r="F83" s="7">
        <v>1</v>
      </c>
      <c r="G83" s="7">
        <v>9366071.4299999997</v>
      </c>
      <c r="H83" s="7">
        <f t="shared" si="1"/>
        <v>9366071.4299999997</v>
      </c>
      <c r="I83" s="7" t="s">
        <v>339</v>
      </c>
    </row>
    <row r="84" spans="1:9" s="1" customFormat="1" ht="25.5" x14ac:dyDescent="0.25">
      <c r="A84" s="11">
        <v>69</v>
      </c>
      <c r="B84" s="7" t="s">
        <v>234</v>
      </c>
      <c r="C84" s="7" t="s">
        <v>234</v>
      </c>
      <c r="D84" s="7"/>
      <c r="E84" s="7" t="s">
        <v>14</v>
      </c>
      <c r="F84" s="7">
        <v>1</v>
      </c>
      <c r="G84" s="7">
        <v>955515</v>
      </c>
      <c r="H84" s="7">
        <f t="shared" si="1"/>
        <v>955515</v>
      </c>
      <c r="I84" s="7" t="s">
        <v>339</v>
      </c>
    </row>
    <row r="85" spans="1:9" s="1" customFormat="1" ht="38.25" x14ac:dyDescent="0.25">
      <c r="A85" s="11">
        <v>70</v>
      </c>
      <c r="B85" s="7" t="s">
        <v>208</v>
      </c>
      <c r="C85" s="7" t="s">
        <v>208</v>
      </c>
      <c r="D85" s="7"/>
      <c r="E85" s="7" t="s">
        <v>8</v>
      </c>
      <c r="F85" s="7">
        <v>1</v>
      </c>
      <c r="G85" s="7">
        <v>1892557</v>
      </c>
      <c r="H85" s="7">
        <f t="shared" si="1"/>
        <v>1892557</v>
      </c>
      <c r="I85" s="7" t="s">
        <v>339</v>
      </c>
    </row>
    <row r="86" spans="1:9" s="1" customFormat="1" ht="38.25" x14ac:dyDescent="0.25">
      <c r="A86" s="11">
        <v>71</v>
      </c>
      <c r="B86" s="7" t="s">
        <v>209</v>
      </c>
      <c r="C86" s="7" t="s">
        <v>209</v>
      </c>
      <c r="D86" s="7"/>
      <c r="E86" s="7" t="s">
        <v>8</v>
      </c>
      <c r="F86" s="7">
        <v>1</v>
      </c>
      <c r="G86" s="7">
        <v>1316443</v>
      </c>
      <c r="H86" s="7">
        <f t="shared" si="1"/>
        <v>1316443</v>
      </c>
      <c r="I86" s="7" t="s">
        <v>339</v>
      </c>
    </row>
    <row r="87" spans="1:9" s="1" customFormat="1" ht="25.5" x14ac:dyDescent="0.25">
      <c r="A87" s="11">
        <v>72</v>
      </c>
      <c r="B87" s="7" t="s">
        <v>15</v>
      </c>
      <c r="C87" s="7" t="s">
        <v>15</v>
      </c>
      <c r="D87" s="7"/>
      <c r="E87" s="7" t="s">
        <v>8</v>
      </c>
      <c r="F87" s="7">
        <v>1</v>
      </c>
      <c r="G87" s="7">
        <v>730000</v>
      </c>
      <c r="H87" s="7">
        <f t="shared" si="1"/>
        <v>730000</v>
      </c>
      <c r="I87" s="7" t="s">
        <v>339</v>
      </c>
    </row>
    <row r="88" spans="1:9" s="1" customFormat="1" ht="25.5" x14ac:dyDescent="0.25">
      <c r="A88" s="11">
        <v>73</v>
      </c>
      <c r="B88" s="7" t="s">
        <v>24</v>
      </c>
      <c r="C88" s="7" t="s">
        <v>24</v>
      </c>
      <c r="D88" s="7"/>
      <c r="E88" s="7" t="s">
        <v>8</v>
      </c>
      <c r="F88" s="7">
        <v>3</v>
      </c>
      <c r="G88" s="7">
        <v>444999</v>
      </c>
      <c r="H88" s="7">
        <f t="shared" si="1"/>
        <v>1334997</v>
      </c>
      <c r="I88" s="7" t="s">
        <v>339</v>
      </c>
    </row>
    <row r="89" spans="1:9" s="1" customFormat="1" ht="25.5" x14ac:dyDescent="0.25">
      <c r="A89" s="11">
        <v>74</v>
      </c>
      <c r="B89" s="7" t="s">
        <v>22</v>
      </c>
      <c r="C89" s="7" t="s">
        <v>22</v>
      </c>
      <c r="D89" s="7"/>
      <c r="E89" s="7" t="s">
        <v>8</v>
      </c>
      <c r="F89" s="7">
        <v>1</v>
      </c>
      <c r="G89" s="7">
        <v>355596</v>
      </c>
      <c r="H89" s="7">
        <f t="shared" si="1"/>
        <v>355596</v>
      </c>
      <c r="I89" s="7" t="s">
        <v>339</v>
      </c>
    </row>
    <row r="90" spans="1:9" s="1" customFormat="1" ht="25.5" x14ac:dyDescent="0.25">
      <c r="A90" s="11">
        <v>75</v>
      </c>
      <c r="B90" s="7" t="s">
        <v>12</v>
      </c>
      <c r="C90" s="7" t="s">
        <v>12</v>
      </c>
      <c r="D90" s="7"/>
      <c r="E90" s="7" t="s">
        <v>8</v>
      </c>
      <c r="F90" s="7">
        <v>12</v>
      </c>
      <c r="G90" s="7">
        <v>1607.14</v>
      </c>
      <c r="H90" s="7">
        <f t="shared" si="1"/>
        <v>19285.68</v>
      </c>
      <c r="I90" s="7" t="s">
        <v>339</v>
      </c>
    </row>
    <row r="91" spans="1:9" s="1" customFormat="1" ht="25.5" x14ac:dyDescent="0.25">
      <c r="A91" s="11">
        <v>76</v>
      </c>
      <c r="B91" s="7" t="s">
        <v>50</v>
      </c>
      <c r="C91" s="7" t="s">
        <v>50</v>
      </c>
      <c r="D91" s="7" t="s">
        <v>47</v>
      </c>
      <c r="E91" s="7" t="s">
        <v>8</v>
      </c>
      <c r="F91" s="7">
        <v>12</v>
      </c>
      <c r="G91" s="7">
        <v>40000</v>
      </c>
      <c r="H91" s="7">
        <f t="shared" si="1"/>
        <v>480000</v>
      </c>
      <c r="I91" s="7" t="s">
        <v>339</v>
      </c>
    </row>
    <row r="92" spans="1:9" s="1" customFormat="1" ht="25.5" x14ac:dyDescent="0.25">
      <c r="A92" s="11">
        <v>77</v>
      </c>
      <c r="B92" s="7" t="s">
        <v>220</v>
      </c>
      <c r="C92" s="7" t="s">
        <v>220</v>
      </c>
      <c r="D92" s="7"/>
      <c r="E92" s="7" t="s">
        <v>14</v>
      </c>
      <c r="F92" s="7">
        <v>6</v>
      </c>
      <c r="G92" s="7">
        <v>25297.62</v>
      </c>
      <c r="H92" s="7">
        <f t="shared" si="1"/>
        <v>151785.72</v>
      </c>
      <c r="I92" s="7" t="s">
        <v>339</v>
      </c>
    </row>
    <row r="93" spans="1:9" s="1" customFormat="1" ht="25.5" x14ac:dyDescent="0.25">
      <c r="A93" s="11">
        <v>78</v>
      </c>
      <c r="B93" s="7" t="s">
        <v>229</v>
      </c>
      <c r="C93" s="7" t="s">
        <v>229</v>
      </c>
      <c r="D93" s="7"/>
      <c r="E93" s="7" t="s">
        <v>14</v>
      </c>
      <c r="F93" s="7">
        <v>2</v>
      </c>
      <c r="G93" s="7">
        <v>265000</v>
      </c>
      <c r="H93" s="7">
        <f t="shared" si="1"/>
        <v>530000</v>
      </c>
      <c r="I93" s="7" t="s">
        <v>339</v>
      </c>
    </row>
    <row r="94" spans="1:9" s="1" customFormat="1" ht="25.5" x14ac:dyDescent="0.25">
      <c r="A94" s="11">
        <v>79</v>
      </c>
      <c r="B94" s="7" t="s">
        <v>45</v>
      </c>
      <c r="C94" s="7" t="s">
        <v>45</v>
      </c>
      <c r="D94" s="7"/>
      <c r="E94" s="7" t="s">
        <v>8</v>
      </c>
      <c r="F94" s="7">
        <v>6</v>
      </c>
      <c r="G94" s="7">
        <v>72000</v>
      </c>
      <c r="H94" s="7">
        <f t="shared" si="1"/>
        <v>432000</v>
      </c>
      <c r="I94" s="7" t="s">
        <v>339</v>
      </c>
    </row>
    <row r="95" spans="1:9" s="1" customFormat="1" ht="63.75" x14ac:dyDescent="0.25">
      <c r="A95" s="11">
        <v>80</v>
      </c>
      <c r="B95" s="7" t="s">
        <v>288</v>
      </c>
      <c r="C95" s="7" t="s">
        <v>289</v>
      </c>
      <c r="D95" s="7"/>
      <c r="E95" s="8" t="s">
        <v>257</v>
      </c>
      <c r="F95" s="8">
        <v>12</v>
      </c>
      <c r="G95" s="8" t="s">
        <v>290</v>
      </c>
      <c r="H95" s="8" t="s">
        <v>291</v>
      </c>
      <c r="I95" s="7" t="s">
        <v>339</v>
      </c>
    </row>
    <row r="96" spans="1:9" s="1" customFormat="1" ht="25.5" x14ac:dyDescent="0.25">
      <c r="A96" s="11">
        <v>81</v>
      </c>
      <c r="B96" s="7" t="s">
        <v>142</v>
      </c>
      <c r="C96" s="7" t="s">
        <v>142</v>
      </c>
      <c r="D96" s="7"/>
      <c r="E96" s="7" t="s">
        <v>8</v>
      </c>
      <c r="F96" s="7">
        <v>12</v>
      </c>
      <c r="G96" s="7">
        <v>19642.86</v>
      </c>
      <c r="H96" s="7">
        <f t="shared" si="1"/>
        <v>235714.32</v>
      </c>
      <c r="I96" s="7" t="s">
        <v>339</v>
      </c>
    </row>
    <row r="97" spans="1:9" s="1" customFormat="1" ht="25.5" x14ac:dyDescent="0.25">
      <c r="A97" s="11">
        <v>82</v>
      </c>
      <c r="B97" s="7" t="s">
        <v>215</v>
      </c>
      <c r="C97" s="7" t="s">
        <v>215</v>
      </c>
      <c r="D97" s="7"/>
      <c r="E97" s="7" t="s">
        <v>8</v>
      </c>
      <c r="F97" s="7">
        <v>2</v>
      </c>
      <c r="G97" s="7">
        <v>400000</v>
      </c>
      <c r="H97" s="7">
        <f t="shared" si="1"/>
        <v>800000</v>
      </c>
      <c r="I97" s="7" t="s">
        <v>339</v>
      </c>
    </row>
    <row r="98" spans="1:9" s="1" customFormat="1" ht="25.5" x14ac:dyDescent="0.25">
      <c r="A98" s="11">
        <v>83</v>
      </c>
      <c r="B98" s="7" t="s">
        <v>70</v>
      </c>
      <c r="C98" s="7" t="s">
        <v>70</v>
      </c>
      <c r="D98" s="7"/>
      <c r="E98" s="7" t="s">
        <v>8</v>
      </c>
      <c r="F98" s="7">
        <v>2</v>
      </c>
      <c r="G98" s="7">
        <v>14540</v>
      </c>
      <c r="H98" s="7">
        <f t="shared" si="1"/>
        <v>29080</v>
      </c>
      <c r="I98" s="7" t="s">
        <v>339</v>
      </c>
    </row>
    <row r="99" spans="1:9" s="1" customFormat="1" ht="25.5" x14ac:dyDescent="0.25">
      <c r="A99" s="11">
        <v>84</v>
      </c>
      <c r="B99" s="7" t="s">
        <v>70</v>
      </c>
      <c r="C99" s="7" t="s">
        <v>70</v>
      </c>
      <c r="D99" s="7"/>
      <c r="E99" s="7" t="s">
        <v>8</v>
      </c>
      <c r="F99" s="7">
        <v>10</v>
      </c>
      <c r="G99" s="7">
        <v>14542</v>
      </c>
      <c r="H99" s="7">
        <f t="shared" si="1"/>
        <v>145420</v>
      </c>
      <c r="I99" s="7" t="s">
        <v>339</v>
      </c>
    </row>
    <row r="100" spans="1:9" s="1" customFormat="1" ht="25.5" x14ac:dyDescent="0.25">
      <c r="A100" s="11">
        <v>85</v>
      </c>
      <c r="B100" s="7" t="s">
        <v>136</v>
      </c>
      <c r="C100" s="7" t="s">
        <v>136</v>
      </c>
      <c r="D100" s="7"/>
      <c r="E100" s="7" t="s">
        <v>8</v>
      </c>
      <c r="F100" s="7">
        <v>12</v>
      </c>
      <c r="G100" s="7">
        <v>504547.8333</v>
      </c>
      <c r="H100" s="7">
        <f t="shared" si="1"/>
        <v>6054573.9995999997</v>
      </c>
      <c r="I100" s="7" t="s">
        <v>339</v>
      </c>
    </row>
    <row r="101" spans="1:9" s="1" customFormat="1" ht="25.5" x14ac:dyDescent="0.25">
      <c r="A101" s="11">
        <v>86</v>
      </c>
      <c r="B101" s="28" t="s">
        <v>312</v>
      </c>
      <c r="C101" s="7" t="s">
        <v>141</v>
      </c>
      <c r="D101" s="7"/>
      <c r="E101" s="7" t="s">
        <v>14</v>
      </c>
      <c r="F101" s="7">
        <v>1</v>
      </c>
      <c r="G101" s="7">
        <v>34410</v>
      </c>
      <c r="H101" s="7">
        <f t="shared" si="1"/>
        <v>34410</v>
      </c>
      <c r="I101" s="7" t="s">
        <v>339</v>
      </c>
    </row>
    <row r="102" spans="1:9" s="1" customFormat="1" ht="25.5" x14ac:dyDescent="0.25">
      <c r="A102" s="11">
        <v>87</v>
      </c>
      <c r="B102" s="29"/>
      <c r="C102" s="7" t="s">
        <v>141</v>
      </c>
      <c r="D102" s="7"/>
      <c r="E102" s="7" t="s">
        <v>14</v>
      </c>
      <c r="F102" s="7">
        <v>1</v>
      </c>
      <c r="G102" s="7">
        <v>858000</v>
      </c>
      <c r="H102" s="7">
        <f t="shared" si="1"/>
        <v>858000</v>
      </c>
      <c r="I102" s="7" t="s">
        <v>339</v>
      </c>
    </row>
    <row r="103" spans="1:9" s="1" customFormat="1" ht="51" x14ac:dyDescent="0.25">
      <c r="A103" s="11">
        <v>88</v>
      </c>
      <c r="B103" s="7" t="s">
        <v>261</v>
      </c>
      <c r="C103" s="7" t="s">
        <v>262</v>
      </c>
      <c r="D103" s="7"/>
      <c r="E103" s="8" t="s">
        <v>257</v>
      </c>
      <c r="F103" s="8">
        <v>12</v>
      </c>
      <c r="G103" s="8">
        <v>24375</v>
      </c>
      <c r="H103" s="8">
        <v>292500</v>
      </c>
      <c r="I103" s="7" t="s">
        <v>339</v>
      </c>
    </row>
    <row r="104" spans="1:9" s="1" customFormat="1" ht="12" customHeight="1" x14ac:dyDescent="0.25">
      <c r="A104" s="11">
        <v>89</v>
      </c>
      <c r="B104" s="7" t="s">
        <v>133</v>
      </c>
      <c r="C104" s="7" t="s">
        <v>133</v>
      </c>
      <c r="D104" s="7"/>
      <c r="E104" s="7" t="s">
        <v>132</v>
      </c>
      <c r="F104" s="7">
        <v>641135667.59899998</v>
      </c>
      <c r="G104" s="7">
        <v>9.8000000000000004E-2</v>
      </c>
      <c r="H104" s="7">
        <v>62831295.424702004</v>
      </c>
      <c r="I104" s="7" t="s">
        <v>341</v>
      </c>
    </row>
    <row r="105" spans="1:9" s="1" customFormat="1" ht="25.5" x14ac:dyDescent="0.25">
      <c r="A105" s="11">
        <v>90</v>
      </c>
      <c r="B105" s="7" t="s">
        <v>81</v>
      </c>
      <c r="C105" s="7" t="s">
        <v>81</v>
      </c>
      <c r="D105" s="7"/>
      <c r="E105" s="7" t="s">
        <v>8</v>
      </c>
      <c r="F105" s="7">
        <v>1</v>
      </c>
      <c r="G105" s="7">
        <v>181721</v>
      </c>
      <c r="H105" s="7">
        <f t="shared" ref="H105:H153" si="2">G105*F105</f>
        <v>181721</v>
      </c>
      <c r="I105" s="7" t="s">
        <v>339</v>
      </c>
    </row>
    <row r="106" spans="1:9" s="1" customFormat="1" ht="63.75" x14ac:dyDescent="0.25">
      <c r="A106" s="11">
        <v>92</v>
      </c>
      <c r="B106" s="7" t="s">
        <v>255</v>
      </c>
      <c r="C106" s="7" t="s">
        <v>256</v>
      </c>
      <c r="D106" s="7"/>
      <c r="E106" s="8" t="s">
        <v>257</v>
      </c>
      <c r="F106" s="8">
        <v>12</v>
      </c>
      <c r="G106" s="8">
        <v>230654.76199999999</v>
      </c>
      <c r="H106" s="7">
        <f>G106*F106</f>
        <v>2767857.1439999999</v>
      </c>
      <c r="I106" s="7" t="s">
        <v>339</v>
      </c>
    </row>
    <row r="107" spans="1:9" s="1" customFormat="1" ht="25.5" x14ac:dyDescent="0.25">
      <c r="A107" s="11">
        <v>93</v>
      </c>
      <c r="B107" s="7" t="s">
        <v>16</v>
      </c>
      <c r="C107" s="7" t="s">
        <v>16</v>
      </c>
      <c r="D107" s="7"/>
      <c r="E107" s="7" t="s">
        <v>14</v>
      </c>
      <c r="F107" s="7">
        <v>1</v>
      </c>
      <c r="G107" s="7">
        <v>1988670</v>
      </c>
      <c r="H107" s="7">
        <f t="shared" si="2"/>
        <v>1988670</v>
      </c>
      <c r="I107" s="7" t="s">
        <v>339</v>
      </c>
    </row>
    <row r="108" spans="1:9" s="1" customFormat="1" ht="25.5" x14ac:dyDescent="0.25">
      <c r="A108" s="11">
        <v>94</v>
      </c>
      <c r="B108" s="7" t="s">
        <v>19</v>
      </c>
      <c r="C108" s="7" t="s">
        <v>19</v>
      </c>
      <c r="D108" s="7"/>
      <c r="E108" s="7" t="s">
        <v>8</v>
      </c>
      <c r="F108" s="7">
        <v>1</v>
      </c>
      <c r="G108" s="7">
        <v>4991432</v>
      </c>
      <c r="H108" s="7">
        <f t="shared" si="2"/>
        <v>4991432</v>
      </c>
      <c r="I108" s="7" t="s">
        <v>339</v>
      </c>
    </row>
    <row r="109" spans="1:9" s="1" customFormat="1" ht="38.25" x14ac:dyDescent="0.25">
      <c r="A109" s="11">
        <v>95</v>
      </c>
      <c r="B109" s="7" t="s">
        <v>99</v>
      </c>
      <c r="C109" s="7" t="s">
        <v>99</v>
      </c>
      <c r="D109" s="7"/>
      <c r="E109" s="7" t="s">
        <v>14</v>
      </c>
      <c r="F109" s="7">
        <v>1</v>
      </c>
      <c r="G109" s="7">
        <v>175000000</v>
      </c>
      <c r="H109" s="7">
        <f t="shared" si="2"/>
        <v>175000000</v>
      </c>
      <c r="I109" s="7" t="s">
        <v>340</v>
      </c>
    </row>
    <row r="110" spans="1:9" s="1" customFormat="1" ht="25.5" x14ac:dyDescent="0.25">
      <c r="A110" s="11">
        <v>96</v>
      </c>
      <c r="B110" s="7" t="s">
        <v>10</v>
      </c>
      <c r="C110" s="7" t="s">
        <v>10</v>
      </c>
      <c r="D110" s="7"/>
      <c r="E110" s="7" t="s">
        <v>8</v>
      </c>
      <c r="F110" s="7">
        <v>1</v>
      </c>
      <c r="G110" s="7">
        <v>3078000</v>
      </c>
      <c r="H110" s="7">
        <f t="shared" si="2"/>
        <v>3078000</v>
      </c>
      <c r="I110" s="7" t="s">
        <v>339</v>
      </c>
    </row>
    <row r="111" spans="1:9" s="1" customFormat="1" ht="25.5" x14ac:dyDescent="0.25">
      <c r="A111" s="11">
        <v>97</v>
      </c>
      <c r="B111" s="7" t="s">
        <v>62</v>
      </c>
      <c r="C111" s="7" t="s">
        <v>62</v>
      </c>
      <c r="D111" s="7" t="s">
        <v>63</v>
      </c>
      <c r="E111" s="7" t="s">
        <v>8</v>
      </c>
      <c r="F111" s="7">
        <v>1</v>
      </c>
      <c r="G111" s="7">
        <v>24500</v>
      </c>
      <c r="H111" s="7">
        <f t="shared" si="2"/>
        <v>24500</v>
      </c>
      <c r="I111" s="7" t="s">
        <v>339</v>
      </c>
    </row>
    <row r="112" spans="1:9" s="1" customFormat="1" ht="25.5" x14ac:dyDescent="0.25">
      <c r="A112" s="11">
        <v>98</v>
      </c>
      <c r="B112" s="7" t="s">
        <v>62</v>
      </c>
      <c r="C112" s="7" t="s">
        <v>62</v>
      </c>
      <c r="D112" s="7" t="s">
        <v>63</v>
      </c>
      <c r="E112" s="7" t="s">
        <v>8</v>
      </c>
      <c r="F112" s="7">
        <v>1</v>
      </c>
      <c r="G112" s="7">
        <v>32000</v>
      </c>
      <c r="H112" s="7">
        <f t="shared" si="2"/>
        <v>32000</v>
      </c>
      <c r="I112" s="7" t="s">
        <v>339</v>
      </c>
    </row>
    <row r="113" spans="1:9" s="1" customFormat="1" ht="25.5" x14ac:dyDescent="0.25">
      <c r="A113" s="11">
        <v>99</v>
      </c>
      <c r="B113" s="7" t="s">
        <v>94</v>
      </c>
      <c r="C113" s="7" t="s">
        <v>94</v>
      </c>
      <c r="D113" s="7"/>
      <c r="E113" s="7" t="s">
        <v>14</v>
      </c>
      <c r="F113" s="7">
        <v>1</v>
      </c>
      <c r="G113" s="7">
        <v>3708184</v>
      </c>
      <c r="H113" s="7">
        <f t="shared" si="2"/>
        <v>3708184</v>
      </c>
      <c r="I113" s="7" t="s">
        <v>339</v>
      </c>
    </row>
    <row r="114" spans="1:9" s="1" customFormat="1" ht="25.5" x14ac:dyDescent="0.25">
      <c r="A114" s="11">
        <v>100</v>
      </c>
      <c r="B114" s="7" t="s">
        <v>218</v>
      </c>
      <c r="C114" s="7" t="s">
        <v>218</v>
      </c>
      <c r="D114" s="7"/>
      <c r="E114" s="7" t="s">
        <v>8</v>
      </c>
      <c r="F114" s="7">
        <v>12</v>
      </c>
      <c r="G114" s="7">
        <v>45469.74</v>
      </c>
      <c r="H114" s="7">
        <f t="shared" si="2"/>
        <v>545636.88</v>
      </c>
      <c r="I114" s="7" t="s">
        <v>339</v>
      </c>
    </row>
    <row r="115" spans="1:9" s="1" customFormat="1" ht="25.5" x14ac:dyDescent="0.25">
      <c r="A115" s="11">
        <v>101</v>
      </c>
      <c r="B115" s="7" t="s">
        <v>221</v>
      </c>
      <c r="C115" s="7" t="s">
        <v>221</v>
      </c>
      <c r="D115" s="7"/>
      <c r="E115" s="7" t="s">
        <v>14</v>
      </c>
      <c r="F115" s="7">
        <v>1</v>
      </c>
      <c r="G115" s="7">
        <v>3496785.71</v>
      </c>
      <c r="H115" s="7">
        <f t="shared" si="2"/>
        <v>3496785.71</v>
      </c>
      <c r="I115" s="7" t="s">
        <v>339</v>
      </c>
    </row>
    <row r="116" spans="1:9" s="1" customFormat="1" ht="25.5" x14ac:dyDescent="0.25">
      <c r="A116" s="11">
        <v>102</v>
      </c>
      <c r="B116" s="7" t="s">
        <v>87</v>
      </c>
      <c r="C116" s="7" t="s">
        <v>87</v>
      </c>
      <c r="D116" s="7" t="s">
        <v>88</v>
      </c>
      <c r="E116" s="7" t="s">
        <v>8</v>
      </c>
      <c r="F116" s="7">
        <v>1</v>
      </c>
      <c r="G116" s="7">
        <v>197678.57</v>
      </c>
      <c r="H116" s="7">
        <f t="shared" si="2"/>
        <v>197678.57</v>
      </c>
      <c r="I116" s="7" t="s">
        <v>339</v>
      </c>
    </row>
    <row r="117" spans="1:9" s="1" customFormat="1" ht="25.5" x14ac:dyDescent="0.25">
      <c r="A117" s="11">
        <v>103</v>
      </c>
      <c r="B117" s="7" t="s">
        <v>87</v>
      </c>
      <c r="C117" s="7" t="s">
        <v>87</v>
      </c>
      <c r="D117" s="7"/>
      <c r="E117" s="7" t="s">
        <v>8</v>
      </c>
      <c r="F117" s="7">
        <v>2</v>
      </c>
      <c r="G117" s="7">
        <v>25437.5</v>
      </c>
      <c r="H117" s="7">
        <f t="shared" si="2"/>
        <v>50875</v>
      </c>
      <c r="I117" s="7" t="s">
        <v>339</v>
      </c>
    </row>
    <row r="118" spans="1:9" s="1" customFormat="1" ht="25.5" x14ac:dyDescent="0.25">
      <c r="A118" s="11">
        <v>104</v>
      </c>
      <c r="B118" s="7" t="s">
        <v>87</v>
      </c>
      <c r="C118" s="7" t="s">
        <v>87</v>
      </c>
      <c r="D118" s="7"/>
      <c r="E118" s="7" t="s">
        <v>8</v>
      </c>
      <c r="F118" s="7">
        <v>9</v>
      </c>
      <c r="G118" s="7">
        <v>507575.56</v>
      </c>
      <c r="H118" s="7">
        <f t="shared" si="2"/>
        <v>4568180.04</v>
      </c>
      <c r="I118" s="7" t="s">
        <v>339</v>
      </c>
    </row>
    <row r="119" spans="1:9" s="1" customFormat="1" ht="25.5" x14ac:dyDescent="0.25">
      <c r="A119" s="11">
        <v>105</v>
      </c>
      <c r="B119" s="7" t="s">
        <v>219</v>
      </c>
      <c r="C119" s="7" t="s">
        <v>219</v>
      </c>
      <c r="D119" s="7"/>
      <c r="E119" s="7" t="s">
        <v>14</v>
      </c>
      <c r="F119" s="7">
        <v>4</v>
      </c>
      <c r="G119" s="7">
        <v>39000</v>
      </c>
      <c r="H119" s="7">
        <f t="shared" si="2"/>
        <v>156000</v>
      </c>
      <c r="I119" s="7" t="s">
        <v>339</v>
      </c>
    </row>
    <row r="120" spans="1:9" s="1" customFormat="1" ht="38.25" x14ac:dyDescent="0.25">
      <c r="A120" s="11">
        <v>106</v>
      </c>
      <c r="B120" s="7" t="s">
        <v>73</v>
      </c>
      <c r="C120" s="7" t="s">
        <v>73</v>
      </c>
      <c r="D120" s="7"/>
      <c r="E120" s="7" t="s">
        <v>8</v>
      </c>
      <c r="F120" s="7">
        <v>1</v>
      </c>
      <c r="G120" s="7">
        <v>209000</v>
      </c>
      <c r="H120" s="7">
        <f t="shared" si="2"/>
        <v>209000</v>
      </c>
      <c r="I120" s="7" t="s">
        <v>339</v>
      </c>
    </row>
    <row r="121" spans="1:9" s="1" customFormat="1" ht="25.5" x14ac:dyDescent="0.25">
      <c r="A121" s="11">
        <v>107</v>
      </c>
      <c r="B121" s="7" t="s">
        <v>51</v>
      </c>
      <c r="C121" s="7" t="s">
        <v>51</v>
      </c>
      <c r="D121" s="7"/>
      <c r="E121" s="7" t="s">
        <v>8</v>
      </c>
      <c r="F121" s="7">
        <v>1</v>
      </c>
      <c r="G121" s="7">
        <v>1044683.04</v>
      </c>
      <c r="H121" s="7">
        <f t="shared" si="2"/>
        <v>1044683.04</v>
      </c>
      <c r="I121" s="7" t="s">
        <v>339</v>
      </c>
    </row>
    <row r="122" spans="1:9" s="1" customFormat="1" ht="25.5" x14ac:dyDescent="0.25">
      <c r="A122" s="11">
        <v>108</v>
      </c>
      <c r="B122" s="7" t="s">
        <v>54</v>
      </c>
      <c r="C122" s="7" t="s">
        <v>54</v>
      </c>
      <c r="D122" s="7" t="s">
        <v>55</v>
      </c>
      <c r="E122" s="7" t="s">
        <v>8</v>
      </c>
      <c r="F122" s="7">
        <v>10</v>
      </c>
      <c r="G122" s="7">
        <v>40000</v>
      </c>
      <c r="H122" s="7">
        <f t="shared" si="2"/>
        <v>400000</v>
      </c>
      <c r="I122" s="7" t="s">
        <v>339</v>
      </c>
    </row>
    <row r="123" spans="1:9" s="1" customFormat="1" ht="25.5" x14ac:dyDescent="0.25">
      <c r="A123" s="11">
        <v>109</v>
      </c>
      <c r="B123" s="7" t="s">
        <v>68</v>
      </c>
      <c r="C123" s="7" t="s">
        <v>68</v>
      </c>
      <c r="D123" s="7"/>
      <c r="E123" s="7" t="s">
        <v>8</v>
      </c>
      <c r="F123" s="7">
        <v>1</v>
      </c>
      <c r="G123" s="7">
        <v>10600</v>
      </c>
      <c r="H123" s="7">
        <f t="shared" si="2"/>
        <v>10600</v>
      </c>
      <c r="I123" s="7" t="s">
        <v>339</v>
      </c>
    </row>
    <row r="124" spans="1:9" s="1" customFormat="1" ht="25.5" x14ac:dyDescent="0.25">
      <c r="A124" s="11">
        <v>110</v>
      </c>
      <c r="B124" s="7" t="s">
        <v>11</v>
      </c>
      <c r="C124" s="7" t="s">
        <v>11</v>
      </c>
      <c r="D124" s="7"/>
      <c r="E124" s="7" t="s">
        <v>8</v>
      </c>
      <c r="F124" s="7">
        <v>1</v>
      </c>
      <c r="G124" s="7">
        <v>2100000</v>
      </c>
      <c r="H124" s="7">
        <f t="shared" si="2"/>
        <v>2100000</v>
      </c>
      <c r="I124" s="7" t="s">
        <v>339</v>
      </c>
    </row>
    <row r="125" spans="1:9" s="1" customFormat="1" ht="25.5" x14ac:dyDescent="0.25">
      <c r="A125" s="11">
        <v>111</v>
      </c>
      <c r="B125" s="7" t="s">
        <v>225</v>
      </c>
      <c r="C125" s="7" t="s">
        <v>225</v>
      </c>
      <c r="D125" s="7"/>
      <c r="E125" s="7" t="s">
        <v>14</v>
      </c>
      <c r="F125" s="7">
        <v>12</v>
      </c>
      <c r="G125" s="7">
        <v>22333.33</v>
      </c>
      <c r="H125" s="7">
        <f t="shared" si="2"/>
        <v>267999.96000000002</v>
      </c>
      <c r="I125" s="7" t="s">
        <v>339</v>
      </c>
    </row>
    <row r="126" spans="1:9" s="1" customFormat="1" ht="25.5" x14ac:dyDescent="0.25">
      <c r="A126" s="11">
        <v>112</v>
      </c>
      <c r="B126" s="28" t="s">
        <v>64</v>
      </c>
      <c r="C126" s="7" t="s">
        <v>64</v>
      </c>
      <c r="D126" s="7" t="s">
        <v>65</v>
      </c>
      <c r="E126" s="7" t="s">
        <v>8</v>
      </c>
      <c r="F126" s="7">
        <v>1</v>
      </c>
      <c r="G126" s="7">
        <v>13500</v>
      </c>
      <c r="H126" s="7">
        <f t="shared" si="2"/>
        <v>13500</v>
      </c>
      <c r="I126" s="7" t="s">
        <v>339</v>
      </c>
    </row>
    <row r="127" spans="1:9" s="1" customFormat="1" ht="25.5" x14ac:dyDescent="0.25">
      <c r="A127" s="11">
        <v>113</v>
      </c>
      <c r="B127" s="30"/>
      <c r="C127" s="7" t="s">
        <v>64</v>
      </c>
      <c r="D127" s="7" t="s">
        <v>66</v>
      </c>
      <c r="E127" s="7" t="s">
        <v>8</v>
      </c>
      <c r="F127" s="7">
        <v>1</v>
      </c>
      <c r="G127" s="7">
        <v>28050</v>
      </c>
      <c r="H127" s="7">
        <f t="shared" si="2"/>
        <v>28050</v>
      </c>
      <c r="I127" s="7" t="s">
        <v>339</v>
      </c>
    </row>
    <row r="128" spans="1:9" s="1" customFormat="1" ht="25.5" x14ac:dyDescent="0.25">
      <c r="A128" s="11">
        <v>114</v>
      </c>
      <c r="B128" s="30"/>
      <c r="C128" s="7" t="s">
        <v>64</v>
      </c>
      <c r="D128" s="7" t="s">
        <v>67</v>
      </c>
      <c r="E128" s="7" t="s">
        <v>8</v>
      </c>
      <c r="F128" s="7">
        <v>1</v>
      </c>
      <c r="G128" s="7">
        <v>213000</v>
      </c>
      <c r="H128" s="7">
        <f t="shared" si="2"/>
        <v>213000</v>
      </c>
      <c r="I128" s="7" t="s">
        <v>339</v>
      </c>
    </row>
    <row r="129" spans="1:9" s="1" customFormat="1" ht="25.5" x14ac:dyDescent="0.25">
      <c r="A129" s="11">
        <v>115</v>
      </c>
      <c r="B129" s="7" t="s">
        <v>74</v>
      </c>
      <c r="C129" s="7" t="s">
        <v>74</v>
      </c>
      <c r="D129" s="7"/>
      <c r="E129" s="7" t="s">
        <v>8</v>
      </c>
      <c r="F129" s="7">
        <v>1</v>
      </c>
      <c r="G129" s="7">
        <v>80000</v>
      </c>
      <c r="H129" s="7">
        <f t="shared" si="2"/>
        <v>80000</v>
      </c>
      <c r="I129" s="7" t="s">
        <v>339</v>
      </c>
    </row>
    <row r="130" spans="1:9" s="1" customFormat="1" ht="25.5" x14ac:dyDescent="0.25">
      <c r="A130" s="11">
        <v>116</v>
      </c>
      <c r="B130" s="7" t="s">
        <v>138</v>
      </c>
      <c r="C130" s="7" t="s">
        <v>138</v>
      </c>
      <c r="D130" s="7"/>
      <c r="E130" s="7" t="s">
        <v>8</v>
      </c>
      <c r="F130" s="7">
        <v>1</v>
      </c>
      <c r="G130" s="7">
        <v>1456718.865</v>
      </c>
      <c r="H130" s="7">
        <f t="shared" si="2"/>
        <v>1456718.865</v>
      </c>
      <c r="I130" s="7" t="s">
        <v>339</v>
      </c>
    </row>
    <row r="131" spans="1:9" s="1" customFormat="1" ht="25.5" x14ac:dyDescent="0.25">
      <c r="A131" s="11">
        <v>117</v>
      </c>
      <c r="B131" s="7" t="s">
        <v>135</v>
      </c>
      <c r="C131" s="7" t="s">
        <v>135</v>
      </c>
      <c r="D131" s="7"/>
      <c r="E131" s="7" t="s">
        <v>14</v>
      </c>
      <c r="F131" s="7">
        <v>1</v>
      </c>
      <c r="G131" s="7">
        <v>625000</v>
      </c>
      <c r="H131" s="7">
        <f t="shared" si="2"/>
        <v>625000</v>
      </c>
      <c r="I131" s="7" t="s">
        <v>339</v>
      </c>
    </row>
    <row r="132" spans="1:9" s="1" customFormat="1" ht="25.5" x14ac:dyDescent="0.25">
      <c r="A132" s="11">
        <v>118</v>
      </c>
      <c r="B132" s="7" t="s">
        <v>48</v>
      </c>
      <c r="C132" s="7" t="s">
        <v>48</v>
      </c>
      <c r="D132" s="7" t="s">
        <v>49</v>
      </c>
      <c r="E132" s="7" t="s">
        <v>8</v>
      </c>
      <c r="F132" s="7">
        <v>1</v>
      </c>
      <c r="G132" s="7">
        <v>3000</v>
      </c>
      <c r="H132" s="7">
        <f t="shared" si="2"/>
        <v>3000</v>
      </c>
      <c r="I132" s="7" t="s">
        <v>339</v>
      </c>
    </row>
    <row r="133" spans="1:9" s="1" customFormat="1" ht="25.5" x14ac:dyDescent="0.25">
      <c r="A133" s="11">
        <v>119</v>
      </c>
      <c r="B133" s="7" t="s">
        <v>52</v>
      </c>
      <c r="C133" s="7" t="s">
        <v>52</v>
      </c>
      <c r="D133" s="7" t="s">
        <v>53</v>
      </c>
      <c r="E133" s="7" t="s">
        <v>14</v>
      </c>
      <c r="F133" s="7">
        <v>1</v>
      </c>
      <c r="G133" s="7">
        <v>644999.96</v>
      </c>
      <c r="H133" s="7">
        <f t="shared" si="2"/>
        <v>644999.96</v>
      </c>
      <c r="I133" s="7" t="s">
        <v>339</v>
      </c>
    </row>
    <row r="134" spans="1:9" s="1" customFormat="1" ht="25.5" x14ac:dyDescent="0.25">
      <c r="A134" s="11">
        <v>120</v>
      </c>
      <c r="B134" s="7" t="s">
        <v>18</v>
      </c>
      <c r="C134" s="7" t="s">
        <v>18</v>
      </c>
      <c r="D134" s="7"/>
      <c r="E134" s="7" t="s">
        <v>14</v>
      </c>
      <c r="F134" s="7">
        <v>1</v>
      </c>
      <c r="G134" s="7">
        <v>6277477</v>
      </c>
      <c r="H134" s="7">
        <f t="shared" si="2"/>
        <v>6277477</v>
      </c>
      <c r="I134" s="7" t="s">
        <v>339</v>
      </c>
    </row>
    <row r="135" spans="1:9" s="1" customFormat="1" ht="25.5" x14ac:dyDescent="0.25">
      <c r="A135" s="11">
        <v>121</v>
      </c>
      <c r="B135" s="7" t="s">
        <v>46</v>
      </c>
      <c r="C135" s="7" t="s">
        <v>46</v>
      </c>
      <c r="D135" s="7" t="s">
        <v>47</v>
      </c>
      <c r="E135" s="7" t="s">
        <v>8</v>
      </c>
      <c r="F135" s="7">
        <v>1</v>
      </c>
      <c r="G135" s="7">
        <v>10260</v>
      </c>
      <c r="H135" s="7">
        <f t="shared" si="2"/>
        <v>10260</v>
      </c>
      <c r="I135" s="7" t="s">
        <v>339</v>
      </c>
    </row>
    <row r="136" spans="1:9" s="1" customFormat="1" ht="25.5" x14ac:dyDescent="0.25">
      <c r="A136" s="11">
        <v>122</v>
      </c>
      <c r="B136" s="7" t="s">
        <v>103</v>
      </c>
      <c r="C136" s="7" t="s">
        <v>103</v>
      </c>
      <c r="D136" s="7"/>
      <c r="E136" s="7" t="s">
        <v>14</v>
      </c>
      <c r="F136" s="7">
        <v>1</v>
      </c>
      <c r="G136" s="7">
        <v>17677679</v>
      </c>
      <c r="H136" s="7">
        <f t="shared" si="2"/>
        <v>17677679</v>
      </c>
      <c r="I136" s="7" t="s">
        <v>340</v>
      </c>
    </row>
    <row r="137" spans="1:9" s="1" customFormat="1" ht="25.5" x14ac:dyDescent="0.25">
      <c r="A137" s="11">
        <v>123</v>
      </c>
      <c r="B137" s="7" t="s">
        <v>78</v>
      </c>
      <c r="C137" s="7" t="s">
        <v>78</v>
      </c>
      <c r="D137" s="7"/>
      <c r="E137" s="7" t="s">
        <v>8</v>
      </c>
      <c r="F137" s="7">
        <v>1</v>
      </c>
      <c r="G137" s="7">
        <v>1312500</v>
      </c>
      <c r="H137" s="7">
        <f t="shared" si="2"/>
        <v>1312500</v>
      </c>
      <c r="I137" s="7" t="s">
        <v>339</v>
      </c>
    </row>
    <row r="138" spans="1:9" s="1" customFormat="1" ht="25.5" x14ac:dyDescent="0.25">
      <c r="A138" s="11">
        <v>124</v>
      </c>
      <c r="B138" s="7" t="s">
        <v>23</v>
      </c>
      <c r="C138" s="7" t="s">
        <v>23</v>
      </c>
      <c r="D138" s="7"/>
      <c r="E138" s="7" t="s">
        <v>8</v>
      </c>
      <c r="F138" s="7">
        <v>2</v>
      </c>
      <c r="G138" s="7">
        <v>1500000</v>
      </c>
      <c r="H138" s="7">
        <f t="shared" si="2"/>
        <v>3000000</v>
      </c>
      <c r="I138" s="7" t="s">
        <v>339</v>
      </c>
    </row>
    <row r="139" spans="1:9" s="1" customFormat="1" ht="25.5" x14ac:dyDescent="0.25">
      <c r="A139" s="11">
        <v>125</v>
      </c>
      <c r="B139" s="7" t="s">
        <v>79</v>
      </c>
      <c r="C139" s="7" t="s">
        <v>79</v>
      </c>
      <c r="D139" s="7"/>
      <c r="E139" s="7" t="s">
        <v>8</v>
      </c>
      <c r="F139" s="7">
        <v>1</v>
      </c>
      <c r="G139" s="7">
        <v>189000</v>
      </c>
      <c r="H139" s="7">
        <f t="shared" si="2"/>
        <v>189000</v>
      </c>
      <c r="I139" s="7" t="s">
        <v>339</v>
      </c>
    </row>
    <row r="140" spans="1:9" s="1" customFormat="1" ht="25.5" x14ac:dyDescent="0.25">
      <c r="A140" s="11">
        <v>126</v>
      </c>
      <c r="B140" s="7" t="s">
        <v>223</v>
      </c>
      <c r="C140" s="7" t="s">
        <v>223</v>
      </c>
      <c r="D140" s="7"/>
      <c r="E140" s="7" t="s">
        <v>14</v>
      </c>
      <c r="F140" s="7">
        <v>1</v>
      </c>
      <c r="G140" s="7">
        <v>1693275</v>
      </c>
      <c r="H140" s="7">
        <f t="shared" si="2"/>
        <v>1693275</v>
      </c>
      <c r="I140" s="7" t="s">
        <v>339</v>
      </c>
    </row>
    <row r="141" spans="1:9" s="1" customFormat="1" ht="25.5" x14ac:dyDescent="0.25">
      <c r="A141" s="11">
        <v>127</v>
      </c>
      <c r="B141" s="7" t="s">
        <v>105</v>
      </c>
      <c r="C141" s="7" t="s">
        <v>105</v>
      </c>
      <c r="D141" s="7"/>
      <c r="E141" s="7" t="s">
        <v>28</v>
      </c>
      <c r="F141" s="7">
        <v>1</v>
      </c>
      <c r="G141" s="7">
        <v>10000000</v>
      </c>
      <c r="H141" s="7">
        <f t="shared" si="2"/>
        <v>10000000</v>
      </c>
      <c r="I141" s="7" t="s">
        <v>339</v>
      </c>
    </row>
    <row r="142" spans="1:9" s="1" customFormat="1" x14ac:dyDescent="0.25">
      <c r="A142" s="11">
        <v>128</v>
      </c>
      <c r="B142" s="7" t="s">
        <v>95</v>
      </c>
      <c r="C142" s="7" t="s">
        <v>95</v>
      </c>
      <c r="D142" s="7" t="s">
        <v>96</v>
      </c>
      <c r="E142" s="7" t="s">
        <v>28</v>
      </c>
      <c r="F142" s="7">
        <v>1</v>
      </c>
      <c r="G142" s="7">
        <v>216377056.78</v>
      </c>
      <c r="H142" s="7">
        <f t="shared" si="2"/>
        <v>216377056.78</v>
      </c>
      <c r="I142" s="7" t="s">
        <v>340</v>
      </c>
    </row>
    <row r="143" spans="1:9" s="1" customFormat="1" ht="25.5" x14ac:dyDescent="0.25">
      <c r="A143" s="11">
        <v>129</v>
      </c>
      <c r="B143" s="7" t="s">
        <v>43</v>
      </c>
      <c r="C143" s="7" t="s">
        <v>43</v>
      </c>
      <c r="D143" s="7"/>
      <c r="E143" s="7" t="s">
        <v>8</v>
      </c>
      <c r="F143" s="7">
        <v>1</v>
      </c>
      <c r="G143" s="7">
        <v>2451000</v>
      </c>
      <c r="H143" s="7">
        <f t="shared" si="2"/>
        <v>2451000</v>
      </c>
      <c r="I143" s="7" t="s">
        <v>339</v>
      </c>
    </row>
    <row r="144" spans="1:9" s="1" customFormat="1" ht="25.5" x14ac:dyDescent="0.25">
      <c r="A144" s="11">
        <v>130</v>
      </c>
      <c r="B144" s="7" t="s">
        <v>41</v>
      </c>
      <c r="C144" s="7" t="s">
        <v>41</v>
      </c>
      <c r="D144" s="7"/>
      <c r="E144" s="7" t="s">
        <v>14</v>
      </c>
      <c r="F144" s="7">
        <v>1</v>
      </c>
      <c r="G144" s="7">
        <v>2000000</v>
      </c>
      <c r="H144" s="7">
        <f t="shared" si="2"/>
        <v>2000000</v>
      </c>
      <c r="I144" s="7" t="s">
        <v>339</v>
      </c>
    </row>
    <row r="145" spans="1:9" s="1" customFormat="1" ht="25.5" x14ac:dyDescent="0.25">
      <c r="A145" s="11">
        <v>131</v>
      </c>
      <c r="B145" s="28" t="s">
        <v>313</v>
      </c>
      <c r="C145" s="7" t="s">
        <v>162</v>
      </c>
      <c r="D145" s="7" t="s">
        <v>163</v>
      </c>
      <c r="E145" s="7" t="s">
        <v>14</v>
      </c>
      <c r="F145" s="7">
        <v>1</v>
      </c>
      <c r="G145" s="7">
        <v>28000</v>
      </c>
      <c r="H145" s="7">
        <f t="shared" si="2"/>
        <v>28000</v>
      </c>
      <c r="I145" s="7" t="s">
        <v>339</v>
      </c>
    </row>
    <row r="146" spans="1:9" s="1" customFormat="1" ht="25.5" x14ac:dyDescent="0.25">
      <c r="A146" s="11">
        <v>132</v>
      </c>
      <c r="B146" s="31"/>
      <c r="C146" s="7" t="s">
        <v>162</v>
      </c>
      <c r="D146" s="7" t="s">
        <v>164</v>
      </c>
      <c r="E146" s="7" t="s">
        <v>14</v>
      </c>
      <c r="F146" s="7">
        <v>1</v>
      </c>
      <c r="G146" s="7">
        <v>28000</v>
      </c>
      <c r="H146" s="7">
        <f t="shared" si="2"/>
        <v>28000</v>
      </c>
      <c r="I146" s="7" t="s">
        <v>339</v>
      </c>
    </row>
    <row r="147" spans="1:9" s="1" customFormat="1" ht="25.5" x14ac:dyDescent="0.25">
      <c r="A147" s="11">
        <v>133</v>
      </c>
      <c r="B147" s="31"/>
      <c r="C147" s="7" t="s">
        <v>162</v>
      </c>
      <c r="D147" s="7" t="s">
        <v>165</v>
      </c>
      <c r="E147" s="7" t="s">
        <v>14</v>
      </c>
      <c r="F147" s="7">
        <v>1</v>
      </c>
      <c r="G147" s="7">
        <v>55000</v>
      </c>
      <c r="H147" s="7">
        <f t="shared" si="2"/>
        <v>55000</v>
      </c>
      <c r="I147" s="7" t="s">
        <v>339</v>
      </c>
    </row>
    <row r="148" spans="1:9" s="1" customFormat="1" ht="25.5" x14ac:dyDescent="0.25">
      <c r="A148" s="11">
        <v>134</v>
      </c>
      <c r="B148" s="31"/>
      <c r="C148" s="7" t="s">
        <v>162</v>
      </c>
      <c r="D148" s="7" t="s">
        <v>166</v>
      </c>
      <c r="E148" s="7" t="s">
        <v>14</v>
      </c>
      <c r="F148" s="7">
        <v>2</v>
      </c>
      <c r="G148" s="7">
        <v>110000</v>
      </c>
      <c r="H148" s="7">
        <f t="shared" si="2"/>
        <v>220000</v>
      </c>
      <c r="I148" s="7" t="s">
        <v>339</v>
      </c>
    </row>
    <row r="149" spans="1:9" s="1" customFormat="1" ht="25.5" x14ac:dyDescent="0.25">
      <c r="A149" s="11">
        <v>135</v>
      </c>
      <c r="B149" s="31"/>
      <c r="C149" s="7" t="s">
        <v>162</v>
      </c>
      <c r="D149" s="7" t="s">
        <v>167</v>
      </c>
      <c r="E149" s="7" t="s">
        <v>14</v>
      </c>
      <c r="F149" s="7">
        <v>2</v>
      </c>
      <c r="G149" s="7">
        <v>130000</v>
      </c>
      <c r="H149" s="7">
        <f t="shared" si="2"/>
        <v>260000</v>
      </c>
      <c r="I149" s="7" t="s">
        <v>339</v>
      </c>
    </row>
    <row r="150" spans="1:9" s="1" customFormat="1" ht="25.5" x14ac:dyDescent="0.25">
      <c r="A150" s="11">
        <v>136</v>
      </c>
      <c r="B150" s="7" t="s">
        <v>233</v>
      </c>
      <c r="C150" s="7" t="s">
        <v>233</v>
      </c>
      <c r="D150" s="7"/>
      <c r="E150" s="7" t="s">
        <v>14</v>
      </c>
      <c r="F150" s="7">
        <v>1</v>
      </c>
      <c r="G150" s="7">
        <v>2665038</v>
      </c>
      <c r="H150" s="7">
        <f t="shared" si="2"/>
        <v>2665038</v>
      </c>
      <c r="I150" s="7" t="s">
        <v>339</v>
      </c>
    </row>
    <row r="151" spans="1:9" s="1" customFormat="1" ht="25.5" x14ac:dyDescent="0.25">
      <c r="A151" s="11">
        <v>137</v>
      </c>
      <c r="B151" s="7" t="s">
        <v>39</v>
      </c>
      <c r="C151" s="7" t="s">
        <v>39</v>
      </c>
      <c r="D151" s="7"/>
      <c r="E151" s="7" t="s">
        <v>28</v>
      </c>
      <c r="F151" s="7">
        <v>1</v>
      </c>
      <c r="G151" s="7">
        <v>4433197</v>
      </c>
      <c r="H151" s="7">
        <f t="shared" si="2"/>
        <v>4433197</v>
      </c>
      <c r="I151" s="7" t="s">
        <v>339</v>
      </c>
    </row>
    <row r="152" spans="1:9" s="1" customFormat="1" ht="25.5" x14ac:dyDescent="0.25">
      <c r="A152" s="11">
        <v>138</v>
      </c>
      <c r="B152" s="7" t="s">
        <v>37</v>
      </c>
      <c r="C152" s="7" t="s">
        <v>37</v>
      </c>
      <c r="D152" s="7"/>
      <c r="E152" s="7" t="s">
        <v>14</v>
      </c>
      <c r="F152" s="7">
        <v>1</v>
      </c>
      <c r="G152" s="7">
        <v>9410585</v>
      </c>
      <c r="H152" s="7">
        <f t="shared" si="2"/>
        <v>9410585</v>
      </c>
      <c r="I152" s="7" t="s">
        <v>339</v>
      </c>
    </row>
    <row r="153" spans="1:9" s="1" customFormat="1" ht="25.5" x14ac:dyDescent="0.25">
      <c r="A153" s="11">
        <v>139</v>
      </c>
      <c r="B153" s="7" t="s">
        <v>40</v>
      </c>
      <c r="C153" s="7" t="s">
        <v>40</v>
      </c>
      <c r="D153" s="7"/>
      <c r="E153" s="7" t="s">
        <v>28</v>
      </c>
      <c r="F153" s="7">
        <v>1</v>
      </c>
      <c r="G153" s="7">
        <v>3916644</v>
      </c>
      <c r="H153" s="7">
        <f t="shared" si="2"/>
        <v>3916644</v>
      </c>
      <c r="I153" s="7" t="s">
        <v>339</v>
      </c>
    </row>
    <row r="154" spans="1:9" s="1" customFormat="1" ht="25.5" x14ac:dyDescent="0.25">
      <c r="A154" s="11">
        <v>140</v>
      </c>
      <c r="B154" s="7" t="s">
        <v>210</v>
      </c>
      <c r="C154" s="7" t="s">
        <v>210</v>
      </c>
      <c r="D154" s="7"/>
      <c r="E154" s="7" t="s">
        <v>14</v>
      </c>
      <c r="F154" s="7">
        <v>1</v>
      </c>
      <c r="G154" s="7">
        <v>406328.22</v>
      </c>
      <c r="H154" s="7">
        <f t="shared" ref="H154:H210" si="3">G154*F154</f>
        <v>406328.22</v>
      </c>
      <c r="I154" s="7" t="s">
        <v>339</v>
      </c>
    </row>
    <row r="155" spans="1:9" s="1" customFormat="1" ht="25.5" x14ac:dyDescent="0.25">
      <c r="A155" s="11">
        <v>141</v>
      </c>
      <c r="B155" s="7" t="s">
        <v>160</v>
      </c>
      <c r="C155" s="7" t="s">
        <v>160</v>
      </c>
      <c r="D155" s="7" t="s">
        <v>161</v>
      </c>
      <c r="E155" s="7" t="s">
        <v>14</v>
      </c>
      <c r="F155" s="7">
        <v>1</v>
      </c>
      <c r="G155" s="7">
        <v>90000</v>
      </c>
      <c r="H155" s="7">
        <f t="shared" si="3"/>
        <v>90000</v>
      </c>
      <c r="I155" s="7" t="s">
        <v>339</v>
      </c>
    </row>
    <row r="156" spans="1:9" s="1" customFormat="1" x14ac:dyDescent="0.25">
      <c r="A156" s="11">
        <v>142</v>
      </c>
      <c r="B156" s="7" t="s">
        <v>44</v>
      </c>
      <c r="C156" s="7" t="s">
        <v>44</v>
      </c>
      <c r="D156" s="7"/>
      <c r="E156" s="7" t="s">
        <v>8</v>
      </c>
      <c r="F156" s="7">
        <v>1</v>
      </c>
      <c r="G156" s="7">
        <v>19768779</v>
      </c>
      <c r="H156" s="7">
        <f t="shared" si="3"/>
        <v>19768779</v>
      </c>
      <c r="I156" s="7" t="s">
        <v>340</v>
      </c>
    </row>
    <row r="157" spans="1:9" s="1" customFormat="1" ht="25.5" x14ac:dyDescent="0.25">
      <c r="A157" s="11">
        <v>143</v>
      </c>
      <c r="B157" s="7" t="s">
        <v>34</v>
      </c>
      <c r="C157" s="7" t="s">
        <v>34</v>
      </c>
      <c r="D157" s="7"/>
      <c r="E157" s="7" t="s">
        <v>8</v>
      </c>
      <c r="F157" s="7">
        <v>1</v>
      </c>
      <c r="G157" s="7">
        <v>194621</v>
      </c>
      <c r="H157" s="7">
        <f t="shared" si="3"/>
        <v>194621</v>
      </c>
      <c r="I157" s="7" t="s">
        <v>339</v>
      </c>
    </row>
    <row r="158" spans="1:9" s="1" customFormat="1" x14ac:dyDescent="0.25">
      <c r="A158" s="11">
        <v>144</v>
      </c>
      <c r="B158" s="7" t="s">
        <v>27</v>
      </c>
      <c r="C158" s="7" t="s">
        <v>27</v>
      </c>
      <c r="D158" s="7"/>
      <c r="E158" s="7" t="s">
        <v>28</v>
      </c>
      <c r="F158" s="7">
        <v>1</v>
      </c>
      <c r="G158" s="7">
        <v>20948410</v>
      </c>
      <c r="H158" s="7">
        <f t="shared" si="3"/>
        <v>20948410</v>
      </c>
      <c r="I158" s="7" t="s">
        <v>340</v>
      </c>
    </row>
    <row r="159" spans="1:9" s="1" customFormat="1" x14ac:dyDescent="0.25">
      <c r="A159" s="11">
        <v>145</v>
      </c>
      <c r="B159" s="7" t="s">
        <v>29</v>
      </c>
      <c r="C159" s="7" t="s">
        <v>29</v>
      </c>
      <c r="D159" s="7"/>
      <c r="E159" s="7" t="s">
        <v>28</v>
      </c>
      <c r="F159" s="7">
        <v>1</v>
      </c>
      <c r="G159" s="7">
        <v>20464353</v>
      </c>
      <c r="H159" s="7">
        <f t="shared" si="3"/>
        <v>20464353</v>
      </c>
      <c r="I159" s="7" t="s">
        <v>340</v>
      </c>
    </row>
    <row r="160" spans="1:9" s="1" customFormat="1" x14ac:dyDescent="0.25">
      <c r="A160" s="11">
        <v>146</v>
      </c>
      <c r="B160" s="7" t="s">
        <v>30</v>
      </c>
      <c r="C160" s="7" t="s">
        <v>30</v>
      </c>
      <c r="D160" s="7"/>
      <c r="E160" s="7" t="s">
        <v>28</v>
      </c>
      <c r="F160" s="7">
        <v>1</v>
      </c>
      <c r="G160" s="7">
        <v>20501813</v>
      </c>
      <c r="H160" s="7">
        <f t="shared" si="3"/>
        <v>20501813</v>
      </c>
      <c r="I160" s="7" t="s">
        <v>340</v>
      </c>
    </row>
    <row r="161" spans="1:9" s="1" customFormat="1" ht="25.5" x14ac:dyDescent="0.25">
      <c r="A161" s="11">
        <v>147</v>
      </c>
      <c r="B161" s="7" t="s">
        <v>212</v>
      </c>
      <c r="C161" s="7" t="s">
        <v>212</v>
      </c>
      <c r="D161" s="7"/>
      <c r="E161" s="7" t="s">
        <v>28</v>
      </c>
      <c r="F161" s="7">
        <v>1</v>
      </c>
      <c r="G161" s="7">
        <v>3700000.6159999999</v>
      </c>
      <c r="H161" s="7">
        <f t="shared" si="3"/>
        <v>3700000.6159999999</v>
      </c>
      <c r="I161" s="7" t="s">
        <v>339</v>
      </c>
    </row>
    <row r="162" spans="1:9" s="1" customFormat="1" ht="51" x14ac:dyDescent="0.25">
      <c r="A162" s="11">
        <v>148</v>
      </c>
      <c r="B162" s="7" t="s">
        <v>191</v>
      </c>
      <c r="C162" s="7" t="s">
        <v>191</v>
      </c>
      <c r="D162" s="7" t="s">
        <v>192</v>
      </c>
      <c r="E162" s="7" t="s">
        <v>8</v>
      </c>
      <c r="F162" s="7">
        <v>1</v>
      </c>
      <c r="G162" s="7">
        <v>8033989</v>
      </c>
      <c r="H162" s="7">
        <f t="shared" si="3"/>
        <v>8033989</v>
      </c>
      <c r="I162" s="7" t="s">
        <v>339</v>
      </c>
    </row>
    <row r="163" spans="1:9" s="1" customFormat="1" ht="25.5" x14ac:dyDescent="0.25">
      <c r="A163" s="11">
        <v>149</v>
      </c>
      <c r="B163" s="7" t="s">
        <v>214</v>
      </c>
      <c r="C163" s="7" t="s">
        <v>214</v>
      </c>
      <c r="D163" s="7"/>
      <c r="E163" s="7" t="s">
        <v>8</v>
      </c>
      <c r="F163" s="7">
        <v>1</v>
      </c>
      <c r="G163" s="7">
        <v>2700001</v>
      </c>
      <c r="H163" s="7">
        <f t="shared" si="3"/>
        <v>2700001</v>
      </c>
      <c r="I163" s="7" t="s">
        <v>339</v>
      </c>
    </row>
    <row r="164" spans="1:9" s="1" customFormat="1" ht="25.5" x14ac:dyDescent="0.25">
      <c r="A164" s="11">
        <v>150</v>
      </c>
      <c r="B164" s="7" t="s">
        <v>106</v>
      </c>
      <c r="C164" s="7" t="s">
        <v>106</v>
      </c>
      <c r="D164" s="7" t="s">
        <v>107</v>
      </c>
      <c r="E164" s="7" t="s">
        <v>8</v>
      </c>
      <c r="F164" s="7">
        <v>1</v>
      </c>
      <c r="G164" s="7">
        <v>10946010</v>
      </c>
      <c r="H164" s="7">
        <f t="shared" si="3"/>
        <v>10946010</v>
      </c>
      <c r="I164" s="7" t="s">
        <v>339</v>
      </c>
    </row>
    <row r="165" spans="1:9" s="1" customFormat="1" ht="25.5" x14ac:dyDescent="0.25">
      <c r="A165" s="11">
        <v>151</v>
      </c>
      <c r="B165" s="7" t="s">
        <v>126</v>
      </c>
      <c r="C165" s="7" t="s">
        <v>126</v>
      </c>
      <c r="D165" s="7"/>
      <c r="E165" s="7" t="s">
        <v>14</v>
      </c>
      <c r="F165" s="7">
        <v>1</v>
      </c>
      <c r="G165" s="7">
        <v>6101203</v>
      </c>
      <c r="H165" s="7">
        <f t="shared" si="3"/>
        <v>6101203</v>
      </c>
      <c r="I165" s="7" t="s">
        <v>339</v>
      </c>
    </row>
    <row r="166" spans="1:9" s="1" customFormat="1" ht="25.5" x14ac:dyDescent="0.25">
      <c r="A166" s="11">
        <v>152</v>
      </c>
      <c r="B166" s="7" t="s">
        <v>211</v>
      </c>
      <c r="C166" s="7" t="s">
        <v>211</v>
      </c>
      <c r="D166" s="7"/>
      <c r="E166" s="7" t="s">
        <v>8</v>
      </c>
      <c r="F166" s="7">
        <v>1</v>
      </c>
      <c r="G166" s="7">
        <v>3753093</v>
      </c>
      <c r="H166" s="7">
        <f t="shared" si="3"/>
        <v>3753093</v>
      </c>
      <c r="I166" s="7" t="s">
        <v>339</v>
      </c>
    </row>
    <row r="167" spans="1:9" s="1" customFormat="1" ht="25.5" x14ac:dyDescent="0.25">
      <c r="A167" s="11">
        <v>153</v>
      </c>
      <c r="B167" s="7" t="s">
        <v>213</v>
      </c>
      <c r="C167" s="7" t="s">
        <v>213</v>
      </c>
      <c r="D167" s="7"/>
      <c r="E167" s="7" t="s">
        <v>14</v>
      </c>
      <c r="F167" s="7">
        <v>1</v>
      </c>
      <c r="G167" s="7">
        <v>850000</v>
      </c>
      <c r="H167" s="7">
        <f t="shared" si="3"/>
        <v>850000</v>
      </c>
      <c r="I167" s="7" t="s">
        <v>339</v>
      </c>
    </row>
    <row r="168" spans="1:9" s="1" customFormat="1" ht="25.5" x14ac:dyDescent="0.25">
      <c r="A168" s="11">
        <v>154</v>
      </c>
      <c r="B168" s="7" t="s">
        <v>235</v>
      </c>
      <c r="C168" s="7" t="s">
        <v>235</v>
      </c>
      <c r="D168" s="7"/>
      <c r="E168" s="7" t="s">
        <v>14</v>
      </c>
      <c r="F168" s="7">
        <v>1</v>
      </c>
      <c r="G168" s="7">
        <v>6196559.6799999997</v>
      </c>
      <c r="H168" s="7">
        <f t="shared" si="3"/>
        <v>6196559.6799999997</v>
      </c>
      <c r="I168" s="7" t="s">
        <v>339</v>
      </c>
    </row>
    <row r="169" spans="1:9" s="1" customFormat="1" ht="25.5" x14ac:dyDescent="0.25">
      <c r="A169" s="11">
        <v>155</v>
      </c>
      <c r="B169" s="7" t="s">
        <v>236</v>
      </c>
      <c r="C169" s="7" t="s">
        <v>236</v>
      </c>
      <c r="D169" s="7"/>
      <c r="E169" s="7" t="s">
        <v>8</v>
      </c>
      <c r="F169" s="7">
        <v>2</v>
      </c>
      <c r="G169" s="7">
        <v>250500</v>
      </c>
      <c r="H169" s="7">
        <f t="shared" si="3"/>
        <v>501000</v>
      </c>
      <c r="I169" s="7" t="s">
        <v>339</v>
      </c>
    </row>
    <row r="170" spans="1:9" s="1" customFormat="1" ht="51" x14ac:dyDescent="0.25">
      <c r="A170" s="11">
        <v>156</v>
      </c>
      <c r="B170" s="7" t="s">
        <v>189</v>
      </c>
      <c r="C170" s="7" t="s">
        <v>189</v>
      </c>
      <c r="D170" s="7" t="s">
        <v>190</v>
      </c>
      <c r="E170" s="7" t="s">
        <v>14</v>
      </c>
      <c r="F170" s="7">
        <v>1</v>
      </c>
      <c r="G170" s="7">
        <v>4165760</v>
      </c>
      <c r="H170" s="7">
        <f t="shared" si="3"/>
        <v>4165760</v>
      </c>
      <c r="I170" s="7" t="s">
        <v>339</v>
      </c>
    </row>
    <row r="171" spans="1:9" s="1" customFormat="1" ht="51" x14ac:dyDescent="0.25">
      <c r="A171" s="11">
        <v>157</v>
      </c>
      <c r="B171" s="7" t="s">
        <v>185</v>
      </c>
      <c r="C171" s="7" t="s">
        <v>185</v>
      </c>
      <c r="D171" s="7" t="s">
        <v>186</v>
      </c>
      <c r="E171" s="7" t="s">
        <v>28</v>
      </c>
      <c r="F171" s="7">
        <v>1</v>
      </c>
      <c r="G171" s="7">
        <v>1538077</v>
      </c>
      <c r="H171" s="7">
        <f t="shared" si="3"/>
        <v>1538077</v>
      </c>
      <c r="I171" s="7" t="s">
        <v>339</v>
      </c>
    </row>
    <row r="172" spans="1:9" s="1" customFormat="1" ht="25.5" x14ac:dyDescent="0.25">
      <c r="A172" s="11">
        <v>158</v>
      </c>
      <c r="B172" s="7" t="s">
        <v>33</v>
      </c>
      <c r="C172" s="7" t="s">
        <v>33</v>
      </c>
      <c r="D172" s="7"/>
      <c r="E172" s="7" t="s">
        <v>28</v>
      </c>
      <c r="F172" s="7">
        <v>1</v>
      </c>
      <c r="G172" s="7">
        <v>8972587</v>
      </c>
      <c r="H172" s="7">
        <f t="shared" si="3"/>
        <v>8972587</v>
      </c>
      <c r="I172" s="7" t="s">
        <v>339</v>
      </c>
    </row>
    <row r="173" spans="1:9" s="1" customFormat="1" ht="25.5" x14ac:dyDescent="0.25">
      <c r="A173" s="11">
        <v>159</v>
      </c>
      <c r="B173" s="7" t="s">
        <v>31</v>
      </c>
      <c r="C173" s="7" t="s">
        <v>31</v>
      </c>
      <c r="D173" s="7"/>
      <c r="E173" s="7" t="s">
        <v>28</v>
      </c>
      <c r="F173" s="7">
        <v>1</v>
      </c>
      <c r="G173" s="7">
        <v>3819015</v>
      </c>
      <c r="H173" s="7">
        <f t="shared" si="3"/>
        <v>3819015</v>
      </c>
      <c r="I173" s="7" t="s">
        <v>339</v>
      </c>
    </row>
    <row r="174" spans="1:9" s="1" customFormat="1" ht="25.5" x14ac:dyDescent="0.25">
      <c r="A174" s="11">
        <v>160</v>
      </c>
      <c r="B174" s="7" t="s">
        <v>32</v>
      </c>
      <c r="C174" s="7" t="s">
        <v>32</v>
      </c>
      <c r="D174" s="7"/>
      <c r="E174" s="7" t="s">
        <v>28</v>
      </c>
      <c r="F174" s="7">
        <v>1</v>
      </c>
      <c r="G174" s="7">
        <v>4768093</v>
      </c>
      <c r="H174" s="7">
        <f t="shared" si="3"/>
        <v>4768093</v>
      </c>
      <c r="I174" s="7" t="s">
        <v>339</v>
      </c>
    </row>
    <row r="175" spans="1:9" s="1" customFormat="1" ht="25.5" x14ac:dyDescent="0.25">
      <c r="A175" s="11">
        <v>161</v>
      </c>
      <c r="B175" s="7" t="s">
        <v>38</v>
      </c>
      <c r="C175" s="7" t="s">
        <v>38</v>
      </c>
      <c r="D175" s="7"/>
      <c r="E175" s="7" t="s">
        <v>28</v>
      </c>
      <c r="F175" s="7">
        <v>1</v>
      </c>
      <c r="G175" s="7">
        <v>15025154</v>
      </c>
      <c r="H175" s="7">
        <f t="shared" si="3"/>
        <v>15025154</v>
      </c>
      <c r="I175" s="7" t="s">
        <v>340</v>
      </c>
    </row>
    <row r="176" spans="1:9" s="1" customFormat="1" ht="25.5" x14ac:dyDescent="0.25">
      <c r="A176" s="11">
        <v>162</v>
      </c>
      <c r="B176" s="7" t="s">
        <v>36</v>
      </c>
      <c r="C176" s="7" t="s">
        <v>36</v>
      </c>
      <c r="D176" s="7"/>
      <c r="E176" s="7" t="s">
        <v>14</v>
      </c>
      <c r="F176" s="7">
        <v>1</v>
      </c>
      <c r="G176" s="7">
        <v>14793213</v>
      </c>
      <c r="H176" s="7">
        <f t="shared" si="3"/>
        <v>14793213</v>
      </c>
      <c r="I176" s="7" t="s">
        <v>340</v>
      </c>
    </row>
    <row r="177" spans="1:9" s="1" customFormat="1" ht="51" x14ac:dyDescent="0.25">
      <c r="A177" s="11">
        <v>163</v>
      </c>
      <c r="B177" s="7" t="s">
        <v>187</v>
      </c>
      <c r="C177" s="7" t="s">
        <v>187</v>
      </c>
      <c r="D177" s="7" t="s">
        <v>188</v>
      </c>
      <c r="E177" s="7" t="s">
        <v>28</v>
      </c>
      <c r="F177" s="7">
        <v>1</v>
      </c>
      <c r="G177" s="7">
        <v>2328125</v>
      </c>
      <c r="H177" s="7">
        <f t="shared" si="3"/>
        <v>2328125</v>
      </c>
      <c r="I177" s="7" t="s">
        <v>339</v>
      </c>
    </row>
    <row r="178" spans="1:9" s="1" customFormat="1" ht="25.5" x14ac:dyDescent="0.25">
      <c r="A178" s="11">
        <v>164</v>
      </c>
      <c r="B178" s="7" t="s">
        <v>232</v>
      </c>
      <c r="C178" s="7" t="s">
        <v>232</v>
      </c>
      <c r="D178" s="7"/>
      <c r="E178" s="7" t="s">
        <v>14</v>
      </c>
      <c r="F178" s="7">
        <v>2</v>
      </c>
      <c r="G178" s="7">
        <v>1853159.75</v>
      </c>
      <c r="H178" s="7">
        <f t="shared" si="3"/>
        <v>3706319.5</v>
      </c>
      <c r="I178" s="7" t="s">
        <v>339</v>
      </c>
    </row>
    <row r="179" spans="1:9" s="1" customFormat="1" ht="25.5" x14ac:dyDescent="0.25">
      <c r="A179" s="11">
        <v>165</v>
      </c>
      <c r="B179" s="7" t="s">
        <v>207</v>
      </c>
      <c r="C179" s="7" t="s">
        <v>207</v>
      </c>
      <c r="D179" s="7"/>
      <c r="E179" s="7" t="s">
        <v>8</v>
      </c>
      <c r="F179" s="7">
        <v>2</v>
      </c>
      <c r="G179" s="7">
        <v>47145</v>
      </c>
      <c r="H179" s="7">
        <f t="shared" si="3"/>
        <v>94290</v>
      </c>
      <c r="I179" s="7" t="s">
        <v>339</v>
      </c>
    </row>
    <row r="180" spans="1:9" s="1" customFormat="1" ht="25.5" x14ac:dyDescent="0.25">
      <c r="A180" s="11">
        <v>166</v>
      </c>
      <c r="B180" s="7" t="s">
        <v>83</v>
      </c>
      <c r="C180" s="7" t="s">
        <v>83</v>
      </c>
      <c r="D180" s="7" t="s">
        <v>84</v>
      </c>
      <c r="E180" s="7" t="s">
        <v>8</v>
      </c>
      <c r="F180" s="7">
        <v>1</v>
      </c>
      <c r="G180" s="7">
        <v>497613</v>
      </c>
      <c r="H180" s="7">
        <f t="shared" si="3"/>
        <v>497613</v>
      </c>
      <c r="I180" s="7" t="s">
        <v>339</v>
      </c>
    </row>
    <row r="181" spans="1:9" s="1" customFormat="1" ht="25.5" x14ac:dyDescent="0.25">
      <c r="A181" s="11">
        <v>167</v>
      </c>
      <c r="B181" s="7" t="s">
        <v>335</v>
      </c>
      <c r="C181" s="7" t="s">
        <v>59</v>
      </c>
      <c r="D181" s="7"/>
      <c r="E181" s="7" t="s">
        <v>8</v>
      </c>
      <c r="F181" s="7">
        <v>1</v>
      </c>
      <c r="G181" s="7">
        <v>1674000</v>
      </c>
      <c r="H181" s="7">
        <f t="shared" si="3"/>
        <v>1674000</v>
      </c>
      <c r="I181" s="7" t="s">
        <v>339</v>
      </c>
    </row>
    <row r="182" spans="1:9" s="1" customFormat="1" ht="25.5" x14ac:dyDescent="0.25">
      <c r="A182" s="11">
        <v>168</v>
      </c>
      <c r="B182" s="7" t="s">
        <v>137</v>
      </c>
      <c r="C182" s="7" t="s">
        <v>137</v>
      </c>
      <c r="D182" s="7"/>
      <c r="E182" s="7" t="s">
        <v>8</v>
      </c>
      <c r="F182" s="7">
        <v>12</v>
      </c>
      <c r="G182" s="7">
        <v>50112</v>
      </c>
      <c r="H182" s="7">
        <f t="shared" si="3"/>
        <v>601344</v>
      </c>
      <c r="I182" s="7" t="s">
        <v>339</v>
      </c>
    </row>
    <row r="183" spans="1:9" s="1" customFormat="1" ht="25.5" x14ac:dyDescent="0.25">
      <c r="A183" s="11">
        <v>169</v>
      </c>
      <c r="B183" s="7" t="s">
        <v>144</v>
      </c>
      <c r="C183" s="7" t="s">
        <v>144</v>
      </c>
      <c r="D183" s="7"/>
      <c r="E183" s="7" t="s">
        <v>28</v>
      </c>
      <c r="F183" s="7">
        <v>2</v>
      </c>
      <c r="G183" s="7">
        <v>92750</v>
      </c>
      <c r="H183" s="7">
        <f t="shared" si="3"/>
        <v>185500</v>
      </c>
      <c r="I183" s="7" t="s">
        <v>339</v>
      </c>
    </row>
    <row r="184" spans="1:9" s="1" customFormat="1" ht="25.5" x14ac:dyDescent="0.25">
      <c r="A184" s="11">
        <v>170</v>
      </c>
      <c r="B184" s="7" t="s">
        <v>90</v>
      </c>
      <c r="C184" s="7" t="s">
        <v>90</v>
      </c>
      <c r="D184" s="7"/>
      <c r="E184" s="7" t="s">
        <v>14</v>
      </c>
      <c r="F184" s="7">
        <v>1</v>
      </c>
      <c r="G184" s="7">
        <v>648000</v>
      </c>
      <c r="H184" s="7">
        <f t="shared" si="3"/>
        <v>648000</v>
      </c>
      <c r="I184" s="7" t="s">
        <v>339</v>
      </c>
    </row>
    <row r="185" spans="1:9" s="1" customFormat="1" ht="25.5" x14ac:dyDescent="0.25">
      <c r="A185" s="11">
        <v>171</v>
      </c>
      <c r="B185" s="7" t="s">
        <v>104</v>
      </c>
      <c r="C185" s="7" t="s">
        <v>104</v>
      </c>
      <c r="D185" s="7"/>
      <c r="E185" s="7" t="s">
        <v>8</v>
      </c>
      <c r="F185" s="7">
        <v>1</v>
      </c>
      <c r="G185" s="7">
        <v>6276256</v>
      </c>
      <c r="H185" s="7">
        <f t="shared" si="3"/>
        <v>6276256</v>
      </c>
      <c r="I185" s="7" t="s">
        <v>339</v>
      </c>
    </row>
    <row r="186" spans="1:9" s="1" customFormat="1" ht="25.5" x14ac:dyDescent="0.25">
      <c r="A186" s="11">
        <v>172</v>
      </c>
      <c r="B186" s="7" t="s">
        <v>102</v>
      </c>
      <c r="C186" s="7" t="s">
        <v>102</v>
      </c>
      <c r="D186" s="7"/>
      <c r="E186" s="7" t="s">
        <v>14</v>
      </c>
      <c r="F186" s="7">
        <v>1</v>
      </c>
      <c r="G186" s="7">
        <v>8000000</v>
      </c>
      <c r="H186" s="7">
        <f t="shared" si="3"/>
        <v>8000000</v>
      </c>
      <c r="I186" s="7" t="s">
        <v>339</v>
      </c>
    </row>
    <row r="187" spans="1:9" s="1" customFormat="1" ht="25.5" x14ac:dyDescent="0.25">
      <c r="A187" s="11">
        <v>173</v>
      </c>
      <c r="B187" s="7" t="s">
        <v>217</v>
      </c>
      <c r="C187" s="7" t="s">
        <v>217</v>
      </c>
      <c r="D187" s="7"/>
      <c r="E187" s="7" t="s">
        <v>8</v>
      </c>
      <c r="F187" s="7">
        <v>1</v>
      </c>
      <c r="G187" s="7">
        <v>540612</v>
      </c>
      <c r="H187" s="7">
        <f t="shared" si="3"/>
        <v>540612</v>
      </c>
      <c r="I187" s="7" t="s">
        <v>339</v>
      </c>
    </row>
    <row r="188" spans="1:9" s="1" customFormat="1" ht="25.5" x14ac:dyDescent="0.25">
      <c r="A188" s="11">
        <v>174</v>
      </c>
      <c r="B188" s="7" t="s">
        <v>228</v>
      </c>
      <c r="C188" s="7" t="s">
        <v>228</v>
      </c>
      <c r="D188" s="7"/>
      <c r="E188" s="7" t="s">
        <v>8</v>
      </c>
      <c r="F188" s="7">
        <v>4</v>
      </c>
      <c r="G188" s="7">
        <v>230000</v>
      </c>
      <c r="H188" s="7">
        <f t="shared" si="3"/>
        <v>920000</v>
      </c>
      <c r="I188" s="7" t="s">
        <v>339</v>
      </c>
    </row>
    <row r="189" spans="1:9" s="1" customFormat="1" ht="25.5" x14ac:dyDescent="0.25">
      <c r="A189" s="11">
        <v>175</v>
      </c>
      <c r="B189" s="7" t="s">
        <v>227</v>
      </c>
      <c r="C189" s="7" t="s">
        <v>227</v>
      </c>
      <c r="D189" s="7"/>
      <c r="E189" s="7" t="s">
        <v>8</v>
      </c>
      <c r="F189" s="7">
        <v>4</v>
      </c>
      <c r="G189" s="7">
        <v>677808.48</v>
      </c>
      <c r="H189" s="7">
        <f t="shared" si="3"/>
        <v>2711233.92</v>
      </c>
      <c r="I189" s="7" t="s">
        <v>339</v>
      </c>
    </row>
    <row r="190" spans="1:9" s="1" customFormat="1" ht="51" x14ac:dyDescent="0.25">
      <c r="A190" s="11">
        <v>176</v>
      </c>
      <c r="B190" s="7" t="s">
        <v>134</v>
      </c>
      <c r="C190" s="7" t="s">
        <v>134</v>
      </c>
      <c r="D190" s="7"/>
      <c r="E190" s="7" t="s">
        <v>28</v>
      </c>
      <c r="F190" s="7">
        <v>1</v>
      </c>
      <c r="G190" s="7">
        <v>75000</v>
      </c>
      <c r="H190" s="7">
        <f t="shared" si="3"/>
        <v>75000</v>
      </c>
      <c r="I190" s="7" t="s">
        <v>339</v>
      </c>
    </row>
    <row r="191" spans="1:9" s="1" customFormat="1" ht="51" x14ac:dyDescent="0.25">
      <c r="A191" s="11">
        <v>177</v>
      </c>
      <c r="B191" s="7" t="s">
        <v>134</v>
      </c>
      <c r="C191" s="7" t="s">
        <v>134</v>
      </c>
      <c r="D191" s="7"/>
      <c r="E191" s="7" t="s">
        <v>28</v>
      </c>
      <c r="F191" s="7">
        <v>1</v>
      </c>
      <c r="G191" s="7">
        <v>484600</v>
      </c>
      <c r="H191" s="7">
        <f t="shared" si="3"/>
        <v>484600</v>
      </c>
      <c r="I191" s="7" t="s">
        <v>339</v>
      </c>
    </row>
    <row r="192" spans="1:9" s="1" customFormat="1" ht="25.5" x14ac:dyDescent="0.25">
      <c r="A192" s="11">
        <v>178</v>
      </c>
      <c r="B192" s="7" t="s">
        <v>17</v>
      </c>
      <c r="C192" s="7" t="s">
        <v>17</v>
      </c>
      <c r="D192" s="7"/>
      <c r="E192" s="7" t="s">
        <v>14</v>
      </c>
      <c r="F192" s="7">
        <v>1</v>
      </c>
      <c r="G192" s="7">
        <v>1200000</v>
      </c>
      <c r="H192" s="7">
        <f t="shared" si="3"/>
        <v>1200000</v>
      </c>
      <c r="I192" s="7" t="s">
        <v>339</v>
      </c>
    </row>
    <row r="193" spans="1:9" s="1" customFormat="1" ht="25.5" x14ac:dyDescent="0.25">
      <c r="A193" s="11">
        <v>179</v>
      </c>
      <c r="B193" s="7" t="s">
        <v>26</v>
      </c>
      <c r="C193" s="7" t="s">
        <v>26</v>
      </c>
      <c r="D193" s="7"/>
      <c r="E193" s="7" t="s">
        <v>4</v>
      </c>
      <c r="F193" s="7">
        <v>12</v>
      </c>
      <c r="G193" s="7">
        <v>179051</v>
      </c>
      <c r="H193" s="7">
        <f t="shared" si="3"/>
        <v>2148612</v>
      </c>
      <c r="I193" s="7" t="s">
        <v>339</v>
      </c>
    </row>
    <row r="194" spans="1:9" s="1" customFormat="1" ht="25.5" x14ac:dyDescent="0.25">
      <c r="A194" s="11">
        <v>180</v>
      </c>
      <c r="B194" s="7" t="s">
        <v>130</v>
      </c>
      <c r="C194" s="7" t="s">
        <v>130</v>
      </c>
      <c r="D194" s="7"/>
      <c r="E194" s="7" t="s">
        <v>14</v>
      </c>
      <c r="F194" s="7">
        <v>1</v>
      </c>
      <c r="G194" s="7">
        <v>144736.60999999999</v>
      </c>
      <c r="H194" s="7">
        <f t="shared" si="3"/>
        <v>144736.60999999999</v>
      </c>
      <c r="I194" s="7" t="s">
        <v>339</v>
      </c>
    </row>
    <row r="195" spans="1:9" s="1" customFormat="1" ht="38.25" x14ac:dyDescent="0.25">
      <c r="A195" s="11">
        <v>181</v>
      </c>
      <c r="B195" s="7" t="s">
        <v>77</v>
      </c>
      <c r="C195" s="7" t="s">
        <v>77</v>
      </c>
      <c r="D195" s="7"/>
      <c r="E195" s="7" t="s">
        <v>28</v>
      </c>
      <c r="F195" s="7">
        <v>1</v>
      </c>
      <c r="G195" s="7">
        <v>14000</v>
      </c>
      <c r="H195" s="7">
        <f t="shared" si="3"/>
        <v>14000</v>
      </c>
      <c r="I195" s="7" t="s">
        <v>339</v>
      </c>
    </row>
    <row r="196" spans="1:9" s="1" customFormat="1" ht="38.25" x14ac:dyDescent="0.25">
      <c r="A196" s="11">
        <v>182</v>
      </c>
      <c r="B196" s="7" t="s">
        <v>77</v>
      </c>
      <c r="C196" s="7" t="s">
        <v>77</v>
      </c>
      <c r="D196" s="7"/>
      <c r="E196" s="7" t="s">
        <v>28</v>
      </c>
      <c r="F196" s="7">
        <v>10</v>
      </c>
      <c r="G196" s="7">
        <v>1800</v>
      </c>
      <c r="H196" s="7">
        <f t="shared" si="3"/>
        <v>18000</v>
      </c>
      <c r="I196" s="7" t="s">
        <v>339</v>
      </c>
    </row>
    <row r="197" spans="1:9" s="1" customFormat="1" ht="25.5" x14ac:dyDescent="0.25">
      <c r="A197" s="11">
        <v>183</v>
      </c>
      <c r="B197" s="7" t="s">
        <v>25</v>
      </c>
      <c r="C197" s="7" t="s">
        <v>25</v>
      </c>
      <c r="D197" s="7"/>
      <c r="E197" s="7" t="s">
        <v>14</v>
      </c>
      <c r="F197" s="7">
        <v>3</v>
      </c>
      <c r="G197" s="7">
        <v>1529523</v>
      </c>
      <c r="H197" s="7">
        <f t="shared" si="3"/>
        <v>4588569</v>
      </c>
      <c r="I197" s="7" t="s">
        <v>339</v>
      </c>
    </row>
    <row r="198" spans="1:9" s="1" customFormat="1" ht="61.5" customHeight="1" x14ac:dyDescent="0.25">
      <c r="A198" s="11">
        <v>184</v>
      </c>
      <c r="B198" s="7" t="s">
        <v>258</v>
      </c>
      <c r="C198" s="7" t="s">
        <v>143</v>
      </c>
      <c r="D198" s="7"/>
      <c r="E198" s="8" t="s">
        <v>257</v>
      </c>
      <c r="F198" s="8">
        <v>12</v>
      </c>
      <c r="G198" s="8" t="s">
        <v>259</v>
      </c>
      <c r="H198" s="8" t="s">
        <v>260</v>
      </c>
      <c r="I198" s="7" t="s">
        <v>339</v>
      </c>
    </row>
    <row r="199" spans="1:9" s="1" customFormat="1" ht="15" customHeight="1" x14ac:dyDescent="0.25">
      <c r="A199" s="11">
        <v>185</v>
      </c>
      <c r="B199" s="28" t="s">
        <v>313</v>
      </c>
      <c r="C199" s="7" t="s">
        <v>179</v>
      </c>
      <c r="D199" s="7" t="s">
        <v>180</v>
      </c>
      <c r="E199" s="8"/>
      <c r="F199" s="8"/>
      <c r="G199" s="8"/>
      <c r="H199" s="8"/>
      <c r="I199" s="7" t="s">
        <v>339</v>
      </c>
    </row>
    <row r="200" spans="1:9" s="1" customFormat="1" ht="25.5" x14ac:dyDescent="0.25">
      <c r="A200" s="11">
        <v>186</v>
      </c>
      <c r="B200" s="29"/>
      <c r="C200" s="7" t="s">
        <v>179</v>
      </c>
      <c r="D200" s="7" t="s">
        <v>181</v>
      </c>
      <c r="E200" s="7" t="s">
        <v>14</v>
      </c>
      <c r="F200" s="7">
        <v>1</v>
      </c>
      <c r="G200" s="7">
        <v>50000</v>
      </c>
      <c r="H200" s="7">
        <f t="shared" si="3"/>
        <v>50000</v>
      </c>
      <c r="I200" s="7" t="s">
        <v>339</v>
      </c>
    </row>
    <row r="201" spans="1:9" s="1" customFormat="1" ht="25.5" x14ac:dyDescent="0.25">
      <c r="A201" s="11">
        <v>187</v>
      </c>
      <c r="B201" s="29"/>
      <c r="C201" s="7" t="s">
        <v>179</v>
      </c>
      <c r="D201" s="7" t="s">
        <v>182</v>
      </c>
      <c r="E201" s="7" t="s">
        <v>14</v>
      </c>
      <c r="F201" s="7">
        <v>1</v>
      </c>
      <c r="G201" s="7">
        <v>50000</v>
      </c>
      <c r="H201" s="7">
        <f t="shared" si="3"/>
        <v>50000</v>
      </c>
      <c r="I201" s="7" t="s">
        <v>339</v>
      </c>
    </row>
    <row r="202" spans="1:9" s="1" customFormat="1" ht="25.5" x14ac:dyDescent="0.25">
      <c r="A202" s="11">
        <v>188</v>
      </c>
      <c r="B202" s="29"/>
      <c r="C202" s="7" t="s">
        <v>173</v>
      </c>
      <c r="D202" s="7" t="s">
        <v>174</v>
      </c>
      <c r="E202" s="7" t="s">
        <v>14</v>
      </c>
      <c r="F202" s="7">
        <v>1</v>
      </c>
      <c r="G202" s="7">
        <v>30000</v>
      </c>
      <c r="H202" s="7">
        <f t="shared" si="3"/>
        <v>30000</v>
      </c>
      <c r="I202" s="7" t="s">
        <v>339</v>
      </c>
    </row>
    <row r="203" spans="1:9" s="1" customFormat="1" ht="25.5" x14ac:dyDescent="0.25">
      <c r="A203" s="11">
        <v>189</v>
      </c>
      <c r="B203" s="29"/>
      <c r="C203" s="7" t="s">
        <v>173</v>
      </c>
      <c r="D203" s="7" t="s">
        <v>175</v>
      </c>
      <c r="E203" s="7" t="s">
        <v>14</v>
      </c>
      <c r="F203" s="7">
        <v>1</v>
      </c>
      <c r="G203" s="7">
        <v>30000</v>
      </c>
      <c r="H203" s="7">
        <f t="shared" si="3"/>
        <v>30000</v>
      </c>
      <c r="I203" s="7" t="s">
        <v>339</v>
      </c>
    </row>
    <row r="204" spans="1:9" s="1" customFormat="1" ht="25.5" x14ac:dyDescent="0.25">
      <c r="A204" s="11">
        <v>190</v>
      </c>
      <c r="B204" s="29"/>
      <c r="C204" s="7" t="s">
        <v>173</v>
      </c>
      <c r="D204" s="7" t="s">
        <v>176</v>
      </c>
      <c r="E204" s="7" t="s">
        <v>14</v>
      </c>
      <c r="F204" s="7">
        <v>1</v>
      </c>
      <c r="G204" s="7">
        <v>35000</v>
      </c>
      <c r="H204" s="7">
        <f t="shared" si="3"/>
        <v>35000</v>
      </c>
      <c r="I204" s="7" t="s">
        <v>339</v>
      </c>
    </row>
    <row r="205" spans="1:9" s="1" customFormat="1" ht="25.5" x14ac:dyDescent="0.25">
      <c r="A205" s="11">
        <v>191</v>
      </c>
      <c r="B205" s="29"/>
      <c r="C205" s="7" t="s">
        <v>173</v>
      </c>
      <c r="D205" s="7" t="s">
        <v>177</v>
      </c>
      <c r="E205" s="7" t="s">
        <v>14</v>
      </c>
      <c r="F205" s="7">
        <v>1</v>
      </c>
      <c r="G205" s="7">
        <v>35000</v>
      </c>
      <c r="H205" s="7">
        <f t="shared" si="3"/>
        <v>35000</v>
      </c>
      <c r="I205" s="7" t="s">
        <v>339</v>
      </c>
    </row>
    <row r="206" spans="1:9" s="1" customFormat="1" ht="25.5" x14ac:dyDescent="0.25">
      <c r="A206" s="11">
        <v>192</v>
      </c>
      <c r="B206" s="29"/>
      <c r="C206" s="7" t="s">
        <v>173</v>
      </c>
      <c r="D206" s="7" t="s">
        <v>178</v>
      </c>
      <c r="E206" s="7" t="s">
        <v>14</v>
      </c>
      <c r="F206" s="7">
        <v>1</v>
      </c>
      <c r="G206" s="7">
        <v>37000</v>
      </c>
      <c r="H206" s="7">
        <f t="shared" si="3"/>
        <v>37000</v>
      </c>
      <c r="I206" s="7" t="s">
        <v>339</v>
      </c>
    </row>
    <row r="207" spans="1:9" s="1" customFormat="1" ht="25.5" x14ac:dyDescent="0.25">
      <c r="A207" s="11">
        <v>193</v>
      </c>
      <c r="B207" s="29"/>
      <c r="C207" s="7" t="s">
        <v>168</v>
      </c>
      <c r="D207" s="7" t="s">
        <v>169</v>
      </c>
      <c r="E207" s="7" t="s">
        <v>14</v>
      </c>
      <c r="F207" s="7">
        <v>1</v>
      </c>
      <c r="G207" s="7">
        <v>12000</v>
      </c>
      <c r="H207" s="7">
        <f t="shared" si="3"/>
        <v>12000</v>
      </c>
      <c r="I207" s="7" t="s">
        <v>339</v>
      </c>
    </row>
    <row r="208" spans="1:9" s="1" customFormat="1" ht="25.5" x14ac:dyDescent="0.25">
      <c r="A208" s="11">
        <v>194</v>
      </c>
      <c r="B208" s="29"/>
      <c r="C208" s="7" t="s">
        <v>168</v>
      </c>
      <c r="D208" s="7" t="s">
        <v>170</v>
      </c>
      <c r="E208" s="7" t="s">
        <v>14</v>
      </c>
      <c r="F208" s="7">
        <v>1</v>
      </c>
      <c r="G208" s="7">
        <v>22000</v>
      </c>
      <c r="H208" s="7">
        <f t="shared" si="3"/>
        <v>22000</v>
      </c>
      <c r="I208" s="7" t="s">
        <v>339</v>
      </c>
    </row>
    <row r="209" spans="1:9" s="1" customFormat="1" ht="25.5" x14ac:dyDescent="0.25">
      <c r="A209" s="11">
        <v>195</v>
      </c>
      <c r="B209" s="29"/>
      <c r="C209" s="7" t="s">
        <v>168</v>
      </c>
      <c r="D209" s="7" t="s">
        <v>171</v>
      </c>
      <c r="E209" s="7" t="s">
        <v>14</v>
      </c>
      <c r="F209" s="7">
        <v>1</v>
      </c>
      <c r="G209" s="7">
        <v>22000</v>
      </c>
      <c r="H209" s="7">
        <f t="shared" si="3"/>
        <v>22000</v>
      </c>
      <c r="I209" s="7" t="s">
        <v>339</v>
      </c>
    </row>
    <row r="210" spans="1:9" s="1" customFormat="1" ht="25.5" x14ac:dyDescent="0.25">
      <c r="A210" s="11">
        <v>196</v>
      </c>
      <c r="B210" s="29"/>
      <c r="C210" s="7" t="s">
        <v>168</v>
      </c>
      <c r="D210" s="7" t="s">
        <v>172</v>
      </c>
      <c r="E210" s="7" t="s">
        <v>14</v>
      </c>
      <c r="F210" s="7">
        <v>1</v>
      </c>
      <c r="G210" s="7">
        <v>23000</v>
      </c>
      <c r="H210" s="7">
        <f t="shared" si="3"/>
        <v>23000</v>
      </c>
      <c r="I210" s="7" t="s">
        <v>339</v>
      </c>
    </row>
    <row r="211" spans="1:9" s="1" customFormat="1" ht="25.5" x14ac:dyDescent="0.25">
      <c r="A211" s="11">
        <v>197</v>
      </c>
      <c r="B211" s="28" t="s">
        <v>292</v>
      </c>
      <c r="C211" s="7" t="s">
        <v>199</v>
      </c>
      <c r="D211" s="7"/>
      <c r="E211" s="7" t="s">
        <v>8</v>
      </c>
      <c r="F211" s="7">
        <v>1</v>
      </c>
      <c r="G211" s="7">
        <v>8036100</v>
      </c>
      <c r="H211" s="7">
        <v>8036100</v>
      </c>
      <c r="I211" s="7" t="s">
        <v>339</v>
      </c>
    </row>
    <row r="212" spans="1:9" s="1" customFormat="1" ht="25.5" x14ac:dyDescent="0.25">
      <c r="A212" s="11">
        <v>198</v>
      </c>
      <c r="B212" s="28"/>
      <c r="C212" s="7" t="s">
        <v>303</v>
      </c>
      <c r="D212" s="7"/>
      <c r="E212" s="7" t="s">
        <v>302</v>
      </c>
      <c r="F212" s="7">
        <v>91</v>
      </c>
      <c r="G212" s="7">
        <v>8000</v>
      </c>
      <c r="H212" s="7">
        <f>G212*F212</f>
        <v>728000</v>
      </c>
      <c r="I212" s="7" t="s">
        <v>339</v>
      </c>
    </row>
    <row r="213" spans="1:9" s="1" customFormat="1" ht="25.5" x14ac:dyDescent="0.25">
      <c r="A213" s="11">
        <v>199</v>
      </c>
      <c r="B213" s="28"/>
      <c r="C213" s="7" t="s">
        <v>304</v>
      </c>
      <c r="D213" s="7"/>
      <c r="E213" s="7" t="s">
        <v>302</v>
      </c>
      <c r="F213" s="7">
        <v>10</v>
      </c>
      <c r="G213" s="7">
        <v>9500</v>
      </c>
      <c r="H213" s="7">
        <f t="shared" ref="H213:H222" si="4">G213*F213</f>
        <v>95000</v>
      </c>
      <c r="I213" s="7" t="s">
        <v>339</v>
      </c>
    </row>
    <row r="214" spans="1:9" s="1" customFormat="1" ht="25.5" x14ac:dyDescent="0.25">
      <c r="A214" s="11">
        <v>200</v>
      </c>
      <c r="B214" s="28"/>
      <c r="C214" s="7" t="s">
        <v>293</v>
      </c>
      <c r="D214" s="7"/>
      <c r="E214" s="7" t="s">
        <v>302</v>
      </c>
      <c r="F214" s="7">
        <v>10</v>
      </c>
      <c r="G214" s="7">
        <v>20000</v>
      </c>
      <c r="H214" s="7">
        <f t="shared" si="4"/>
        <v>200000</v>
      </c>
      <c r="I214" s="7" t="s">
        <v>339</v>
      </c>
    </row>
    <row r="215" spans="1:9" s="1" customFormat="1" ht="25.5" x14ac:dyDescent="0.25">
      <c r="A215" s="11">
        <v>201</v>
      </c>
      <c r="B215" s="28"/>
      <c r="C215" s="7" t="s">
        <v>294</v>
      </c>
      <c r="D215" s="7"/>
      <c r="E215" s="7" t="s">
        <v>302</v>
      </c>
      <c r="F215" s="7">
        <v>270</v>
      </c>
      <c r="G215" s="7">
        <v>10000</v>
      </c>
      <c r="H215" s="7">
        <f t="shared" si="4"/>
        <v>2700000</v>
      </c>
      <c r="I215" s="7" t="s">
        <v>339</v>
      </c>
    </row>
    <row r="216" spans="1:9" s="1" customFormat="1" ht="25.5" x14ac:dyDescent="0.25">
      <c r="A216" s="11">
        <v>202</v>
      </c>
      <c r="B216" s="28"/>
      <c r="C216" s="7" t="s">
        <v>295</v>
      </c>
      <c r="D216" s="7"/>
      <c r="E216" s="7" t="s">
        <v>302</v>
      </c>
      <c r="F216" s="7">
        <v>15</v>
      </c>
      <c r="G216" s="7">
        <v>10000</v>
      </c>
      <c r="H216" s="7">
        <f t="shared" si="4"/>
        <v>150000</v>
      </c>
      <c r="I216" s="7" t="s">
        <v>339</v>
      </c>
    </row>
    <row r="217" spans="1:9" s="1" customFormat="1" ht="25.5" x14ac:dyDescent="0.25">
      <c r="A217" s="11">
        <v>203</v>
      </c>
      <c r="B217" s="28"/>
      <c r="C217" s="7" t="s">
        <v>296</v>
      </c>
      <c r="D217" s="7"/>
      <c r="E217" s="7" t="s">
        <v>302</v>
      </c>
      <c r="F217" s="7">
        <v>12</v>
      </c>
      <c r="G217" s="7">
        <v>7500</v>
      </c>
      <c r="H217" s="7">
        <f t="shared" si="4"/>
        <v>90000</v>
      </c>
      <c r="I217" s="7" t="s">
        <v>339</v>
      </c>
    </row>
    <row r="218" spans="1:9" s="1" customFormat="1" ht="25.5" x14ac:dyDescent="0.25">
      <c r="A218" s="11">
        <v>204</v>
      </c>
      <c r="B218" s="28"/>
      <c r="C218" s="7" t="s">
        <v>297</v>
      </c>
      <c r="D218" s="7"/>
      <c r="E218" s="7" t="s">
        <v>302</v>
      </c>
      <c r="F218" s="7">
        <v>95</v>
      </c>
      <c r="G218" s="7">
        <v>9000</v>
      </c>
      <c r="H218" s="7">
        <f t="shared" si="4"/>
        <v>855000</v>
      </c>
      <c r="I218" s="7" t="s">
        <v>339</v>
      </c>
    </row>
    <row r="219" spans="1:9" s="1" customFormat="1" ht="25.5" x14ac:dyDescent="0.25">
      <c r="A219" s="11">
        <v>205</v>
      </c>
      <c r="B219" s="28"/>
      <c r="C219" s="7" t="s">
        <v>298</v>
      </c>
      <c r="D219" s="7"/>
      <c r="E219" s="7" t="s">
        <v>302</v>
      </c>
      <c r="F219" s="7">
        <v>12</v>
      </c>
      <c r="G219" s="7">
        <v>11000</v>
      </c>
      <c r="H219" s="7">
        <f t="shared" si="4"/>
        <v>132000</v>
      </c>
      <c r="I219" s="7" t="s">
        <v>339</v>
      </c>
    </row>
    <row r="220" spans="1:9" s="1" customFormat="1" ht="25.5" x14ac:dyDescent="0.25">
      <c r="A220" s="11">
        <v>206</v>
      </c>
      <c r="B220" s="28"/>
      <c r="C220" s="7" t="s">
        <v>299</v>
      </c>
      <c r="D220" s="7"/>
      <c r="E220" s="7" t="s">
        <v>302</v>
      </c>
      <c r="F220" s="7">
        <v>19</v>
      </c>
      <c r="G220" s="7">
        <v>14000</v>
      </c>
      <c r="H220" s="7">
        <f t="shared" si="4"/>
        <v>266000</v>
      </c>
      <c r="I220" s="7" t="s">
        <v>339</v>
      </c>
    </row>
    <row r="221" spans="1:9" s="1" customFormat="1" ht="25.5" x14ac:dyDescent="0.25">
      <c r="A221" s="11">
        <v>207</v>
      </c>
      <c r="B221" s="28"/>
      <c r="C221" s="7" t="s">
        <v>300</v>
      </c>
      <c r="D221" s="7"/>
      <c r="E221" s="7" t="s">
        <v>302</v>
      </c>
      <c r="F221" s="7">
        <v>40</v>
      </c>
      <c r="G221" s="7">
        <v>10000</v>
      </c>
      <c r="H221" s="7">
        <f t="shared" si="4"/>
        <v>400000</v>
      </c>
      <c r="I221" s="7" t="s">
        <v>339</v>
      </c>
    </row>
    <row r="222" spans="1:9" s="1" customFormat="1" ht="25.5" x14ac:dyDescent="0.25">
      <c r="A222" s="11">
        <v>208</v>
      </c>
      <c r="B222" s="28"/>
      <c r="C222" s="7" t="s">
        <v>301</v>
      </c>
      <c r="D222" s="7"/>
      <c r="E222" s="7" t="s">
        <v>302</v>
      </c>
      <c r="F222" s="7">
        <v>255</v>
      </c>
      <c r="G222" s="7">
        <v>9500</v>
      </c>
      <c r="H222" s="7">
        <f t="shared" si="4"/>
        <v>2422500</v>
      </c>
      <c r="I222" s="7" t="s">
        <v>339</v>
      </c>
    </row>
    <row r="223" spans="1:9" s="1" customFormat="1" ht="25.5" x14ac:dyDescent="0.25">
      <c r="A223" s="11">
        <v>209</v>
      </c>
      <c r="B223" s="7" t="s">
        <v>193</v>
      </c>
      <c r="C223" s="7" t="s">
        <v>193</v>
      </c>
      <c r="D223" s="7"/>
      <c r="E223" s="7" t="s">
        <v>14</v>
      </c>
      <c r="F223" s="7">
        <v>7</v>
      </c>
      <c r="G223" s="7">
        <v>123210.5</v>
      </c>
      <c r="H223" s="7">
        <f t="shared" ref="H223:H269" si="5">G223*F223</f>
        <v>862473.5</v>
      </c>
      <c r="I223" s="7" t="s">
        <v>339</v>
      </c>
    </row>
    <row r="224" spans="1:9" s="1" customFormat="1" ht="25.5" x14ac:dyDescent="0.25">
      <c r="A224" s="11">
        <v>210</v>
      </c>
      <c r="B224" s="28" t="s">
        <v>314</v>
      </c>
      <c r="C224" s="7" t="s">
        <v>197</v>
      </c>
      <c r="D224" s="7"/>
      <c r="E224" s="7" t="s">
        <v>8</v>
      </c>
      <c r="F224" s="7">
        <v>1</v>
      </c>
      <c r="G224" s="7">
        <v>2500000</v>
      </c>
      <c r="H224" s="7">
        <f t="shared" si="5"/>
        <v>2500000</v>
      </c>
      <c r="I224" s="7" t="s">
        <v>339</v>
      </c>
    </row>
    <row r="225" spans="1:9" s="1" customFormat="1" x14ac:dyDescent="0.25">
      <c r="A225" s="11">
        <v>211</v>
      </c>
      <c r="B225" s="29"/>
      <c r="C225" s="7" t="s">
        <v>197</v>
      </c>
      <c r="D225" s="7" t="s">
        <v>198</v>
      </c>
      <c r="E225" s="7" t="s">
        <v>8</v>
      </c>
      <c r="F225" s="7">
        <v>1</v>
      </c>
      <c r="G225" s="7">
        <v>2500000</v>
      </c>
      <c r="H225" s="7">
        <f t="shared" si="5"/>
        <v>2500000</v>
      </c>
      <c r="I225" s="7"/>
    </row>
    <row r="226" spans="1:9" s="1" customFormat="1" ht="25.5" x14ac:dyDescent="0.25">
      <c r="A226" s="11">
        <v>212</v>
      </c>
      <c r="B226" s="7" t="s">
        <v>194</v>
      </c>
      <c r="C226" s="7" t="s">
        <v>194</v>
      </c>
      <c r="D226" s="7"/>
      <c r="E226" s="7" t="s">
        <v>14</v>
      </c>
      <c r="F226" s="7">
        <v>1</v>
      </c>
      <c r="G226" s="7">
        <v>50000</v>
      </c>
      <c r="H226" s="7">
        <f t="shared" si="5"/>
        <v>50000</v>
      </c>
      <c r="I226" s="7" t="s">
        <v>339</v>
      </c>
    </row>
    <row r="227" spans="1:9" s="1" customFormat="1" ht="25.5" x14ac:dyDescent="0.25">
      <c r="A227" s="11">
        <v>213</v>
      </c>
      <c r="B227" s="7" t="s">
        <v>315</v>
      </c>
      <c r="C227" s="7" t="s">
        <v>222</v>
      </c>
      <c r="D227" s="7"/>
      <c r="E227" s="7" t="s">
        <v>14</v>
      </c>
      <c r="F227" s="7">
        <v>2</v>
      </c>
      <c r="G227" s="7">
        <v>171500</v>
      </c>
      <c r="H227" s="7">
        <f t="shared" si="5"/>
        <v>343000</v>
      </c>
      <c r="I227" s="7" t="s">
        <v>339</v>
      </c>
    </row>
    <row r="228" spans="1:9" s="1" customFormat="1" ht="33.75" customHeight="1" x14ac:dyDescent="0.25">
      <c r="A228" s="11">
        <v>214</v>
      </c>
      <c r="B228" s="28" t="s">
        <v>156</v>
      </c>
      <c r="C228" s="7" t="s">
        <v>156</v>
      </c>
      <c r="D228" s="7" t="s">
        <v>157</v>
      </c>
      <c r="E228" s="7" t="s">
        <v>8</v>
      </c>
      <c r="F228" s="7">
        <v>10</v>
      </c>
      <c r="G228" s="7">
        <v>750</v>
      </c>
      <c r="H228" s="7">
        <f t="shared" si="5"/>
        <v>7500</v>
      </c>
      <c r="I228" s="7" t="s">
        <v>339</v>
      </c>
    </row>
    <row r="229" spans="1:9" s="1" customFormat="1" ht="25.5" x14ac:dyDescent="0.25">
      <c r="A229" s="11">
        <v>215</v>
      </c>
      <c r="B229" s="29"/>
      <c r="C229" s="7" t="s">
        <v>156</v>
      </c>
      <c r="D229" s="7" t="s">
        <v>158</v>
      </c>
      <c r="E229" s="7" t="s">
        <v>8</v>
      </c>
      <c r="F229" s="7">
        <v>4</v>
      </c>
      <c r="G229" s="7">
        <v>5000</v>
      </c>
      <c r="H229" s="7">
        <f t="shared" si="5"/>
        <v>20000</v>
      </c>
      <c r="I229" s="7" t="s">
        <v>339</v>
      </c>
    </row>
    <row r="230" spans="1:9" s="1" customFormat="1" ht="25.5" x14ac:dyDescent="0.25">
      <c r="A230" s="11">
        <v>216</v>
      </c>
      <c r="B230" s="29"/>
      <c r="C230" s="7" t="s">
        <v>156</v>
      </c>
      <c r="D230" s="7" t="s">
        <v>159</v>
      </c>
      <c r="E230" s="7" t="s">
        <v>8</v>
      </c>
      <c r="F230" s="7">
        <v>4</v>
      </c>
      <c r="G230" s="7">
        <v>8000</v>
      </c>
      <c r="H230" s="7">
        <f t="shared" si="5"/>
        <v>32000</v>
      </c>
      <c r="I230" s="7" t="s">
        <v>339</v>
      </c>
    </row>
    <row r="231" spans="1:9" s="1" customFormat="1" ht="25.5" x14ac:dyDescent="0.25">
      <c r="A231" s="11">
        <v>217</v>
      </c>
      <c r="B231" s="7" t="s">
        <v>82</v>
      </c>
      <c r="C231" s="7" t="s">
        <v>82</v>
      </c>
      <c r="D231" s="7"/>
      <c r="E231" s="7" t="s">
        <v>4</v>
      </c>
      <c r="F231" s="7">
        <v>12</v>
      </c>
      <c r="G231" s="7">
        <v>23269.599999999999</v>
      </c>
      <c r="H231" s="7">
        <f t="shared" si="5"/>
        <v>279235.19999999995</v>
      </c>
      <c r="I231" s="7" t="s">
        <v>339</v>
      </c>
    </row>
    <row r="232" spans="1:9" s="1" customFormat="1" ht="25.5" x14ac:dyDescent="0.25">
      <c r="A232" s="11">
        <v>218</v>
      </c>
      <c r="B232" s="7" t="s">
        <v>97</v>
      </c>
      <c r="C232" s="7" t="s">
        <v>97</v>
      </c>
      <c r="D232" s="7" t="s">
        <v>98</v>
      </c>
      <c r="E232" s="7" t="s">
        <v>14</v>
      </c>
      <c r="F232" s="7">
        <v>1</v>
      </c>
      <c r="G232" s="7">
        <v>1500000</v>
      </c>
      <c r="H232" s="7">
        <f t="shared" si="5"/>
        <v>1500000</v>
      </c>
      <c r="I232" s="7" t="s">
        <v>339</v>
      </c>
    </row>
    <row r="233" spans="1:9" ht="25.5" x14ac:dyDescent="0.25">
      <c r="A233" s="11">
        <v>219</v>
      </c>
      <c r="B233" s="28" t="s">
        <v>249</v>
      </c>
      <c r="C233" s="8" t="s">
        <v>250</v>
      </c>
      <c r="D233" s="9"/>
      <c r="E233" s="3" t="s">
        <v>9</v>
      </c>
      <c r="F233" s="3">
        <v>99</v>
      </c>
      <c r="G233" s="3">
        <v>5388.4</v>
      </c>
      <c r="H233" s="7">
        <f t="shared" si="5"/>
        <v>533451.6</v>
      </c>
      <c r="I233" s="7" t="s">
        <v>339</v>
      </c>
    </row>
    <row r="234" spans="1:9" ht="25.5" x14ac:dyDescent="0.25">
      <c r="A234" s="11">
        <v>220</v>
      </c>
      <c r="B234" s="28"/>
      <c r="C234" s="9" t="s">
        <v>251</v>
      </c>
      <c r="D234" s="9"/>
      <c r="E234" s="3" t="s">
        <v>9</v>
      </c>
      <c r="F234" s="3">
        <v>18</v>
      </c>
      <c r="G234" s="3">
        <v>199.11</v>
      </c>
      <c r="H234" s="7">
        <f t="shared" si="5"/>
        <v>3583.9800000000005</v>
      </c>
      <c r="I234" s="7" t="s">
        <v>339</v>
      </c>
    </row>
    <row r="235" spans="1:9" ht="25.5" x14ac:dyDescent="0.25">
      <c r="A235" s="11">
        <v>221</v>
      </c>
      <c r="B235" s="28"/>
      <c r="C235" s="9" t="s">
        <v>305</v>
      </c>
      <c r="D235" s="9"/>
      <c r="E235" s="9" t="s">
        <v>9</v>
      </c>
      <c r="F235" s="9">
        <v>108</v>
      </c>
      <c r="G235" s="9">
        <v>1409</v>
      </c>
      <c r="H235" s="7">
        <f t="shared" si="5"/>
        <v>152172</v>
      </c>
      <c r="I235" s="7" t="s">
        <v>339</v>
      </c>
    </row>
    <row r="236" spans="1:9" ht="25.5" x14ac:dyDescent="0.25">
      <c r="A236" s="11">
        <v>222</v>
      </c>
      <c r="B236" s="28"/>
      <c r="C236" s="9" t="s">
        <v>252</v>
      </c>
      <c r="D236" s="9"/>
      <c r="E236" s="3" t="s">
        <v>7</v>
      </c>
      <c r="F236" s="3">
        <v>1.2</v>
      </c>
      <c r="G236" s="3">
        <v>43254.37</v>
      </c>
      <c r="H236" s="7">
        <f t="shared" si="5"/>
        <v>51905.243999999999</v>
      </c>
      <c r="I236" s="7" t="s">
        <v>339</v>
      </c>
    </row>
    <row r="237" spans="1:9" ht="25.5" x14ac:dyDescent="0.25">
      <c r="A237" s="11">
        <v>223</v>
      </c>
      <c r="B237" s="28"/>
      <c r="C237" s="9" t="s">
        <v>253</v>
      </c>
      <c r="D237" s="9"/>
      <c r="E237" s="3" t="s">
        <v>7</v>
      </c>
      <c r="F237" s="3">
        <v>0.47</v>
      </c>
      <c r="G237" s="3">
        <v>17013.39</v>
      </c>
      <c r="H237" s="7">
        <f t="shared" si="5"/>
        <v>7996.2932999999994</v>
      </c>
      <c r="I237" s="7" t="s">
        <v>339</v>
      </c>
    </row>
    <row r="238" spans="1:9" ht="25.5" x14ac:dyDescent="0.25">
      <c r="A238" s="11">
        <v>224</v>
      </c>
      <c r="B238" s="28"/>
      <c r="C238" s="9" t="s">
        <v>254</v>
      </c>
      <c r="D238" s="9"/>
      <c r="E238" s="3" t="s">
        <v>7</v>
      </c>
      <c r="F238" s="3">
        <v>0.5</v>
      </c>
      <c r="G238" s="3">
        <v>22022.65</v>
      </c>
      <c r="H238" s="7">
        <f t="shared" si="5"/>
        <v>11011.325000000001</v>
      </c>
      <c r="I238" s="7" t="s">
        <v>339</v>
      </c>
    </row>
    <row r="239" spans="1:9" ht="25.5" x14ac:dyDescent="0.25">
      <c r="A239" s="11">
        <v>225</v>
      </c>
      <c r="B239" s="28"/>
      <c r="C239" s="9" t="s">
        <v>306</v>
      </c>
      <c r="D239" s="9"/>
      <c r="E239" s="3" t="s">
        <v>7</v>
      </c>
      <c r="F239" s="9">
        <v>0.3</v>
      </c>
      <c r="G239" s="9">
        <v>11713.59</v>
      </c>
      <c r="H239" s="7">
        <f t="shared" si="5"/>
        <v>3514.0769999999998</v>
      </c>
      <c r="I239" s="7" t="s">
        <v>339</v>
      </c>
    </row>
    <row r="240" spans="1:9" ht="25.5" x14ac:dyDescent="0.25">
      <c r="A240" s="11">
        <v>226</v>
      </c>
      <c r="B240" s="28"/>
      <c r="C240" s="9" t="s">
        <v>307</v>
      </c>
      <c r="D240" s="9"/>
      <c r="E240" s="3" t="s">
        <v>7</v>
      </c>
      <c r="F240" s="9">
        <v>1.91</v>
      </c>
      <c r="G240" s="9">
        <v>61061.07</v>
      </c>
      <c r="H240" s="7">
        <f t="shared" si="5"/>
        <v>116626.6437</v>
      </c>
      <c r="I240" s="7" t="s">
        <v>339</v>
      </c>
    </row>
    <row r="241" spans="1:9" ht="25.5" x14ac:dyDescent="0.25">
      <c r="A241" s="11">
        <v>227</v>
      </c>
      <c r="B241" s="28"/>
      <c r="C241" s="9" t="s">
        <v>308</v>
      </c>
      <c r="D241" s="9"/>
      <c r="E241" s="9" t="s">
        <v>7</v>
      </c>
      <c r="F241" s="9">
        <v>7.0000000000000007E-2</v>
      </c>
      <c r="G241" s="9">
        <v>7255.93</v>
      </c>
      <c r="H241" s="7">
        <f t="shared" si="5"/>
        <v>507.91510000000005</v>
      </c>
      <c r="I241" s="7" t="s">
        <v>339</v>
      </c>
    </row>
    <row r="242" spans="1:9" ht="25.5" x14ac:dyDescent="0.25">
      <c r="A242" s="11">
        <v>228</v>
      </c>
      <c r="B242" s="28"/>
      <c r="C242" s="9" t="s">
        <v>309</v>
      </c>
      <c r="D242" s="9"/>
      <c r="E242" s="9" t="s">
        <v>4</v>
      </c>
      <c r="F242" s="9">
        <v>130</v>
      </c>
      <c r="G242" s="9">
        <v>115</v>
      </c>
      <c r="H242" s="7">
        <f t="shared" si="5"/>
        <v>14950</v>
      </c>
      <c r="I242" s="7" t="s">
        <v>339</v>
      </c>
    </row>
    <row r="243" spans="1:9" ht="25.5" x14ac:dyDescent="0.25">
      <c r="A243" s="11">
        <v>229</v>
      </c>
      <c r="B243" s="28"/>
      <c r="C243" s="9" t="s">
        <v>310</v>
      </c>
      <c r="D243" s="9"/>
      <c r="E243" s="9" t="s">
        <v>4</v>
      </c>
      <c r="F243" s="9">
        <v>24</v>
      </c>
      <c r="G243" s="9">
        <v>172</v>
      </c>
      <c r="H243" s="7">
        <f t="shared" si="5"/>
        <v>4128</v>
      </c>
      <c r="I243" s="7" t="s">
        <v>339</v>
      </c>
    </row>
    <row r="244" spans="1:9" ht="25.5" x14ac:dyDescent="0.25">
      <c r="A244" s="11">
        <v>230</v>
      </c>
      <c r="B244" s="28"/>
      <c r="C244" s="9" t="s">
        <v>311</v>
      </c>
      <c r="D244" s="9"/>
      <c r="E244" s="9" t="s">
        <v>4</v>
      </c>
      <c r="F244" s="9">
        <v>400</v>
      </c>
      <c r="G244" s="9">
        <v>172</v>
      </c>
      <c r="H244" s="7">
        <f t="shared" si="5"/>
        <v>68800</v>
      </c>
      <c r="I244" s="7" t="s">
        <v>339</v>
      </c>
    </row>
    <row r="245" spans="1:9" ht="15.75" customHeight="1" x14ac:dyDescent="0.25">
      <c r="A245" s="11">
        <v>231</v>
      </c>
      <c r="B245" s="28" t="s">
        <v>263</v>
      </c>
      <c r="C245" s="8" t="s">
        <v>264</v>
      </c>
      <c r="D245" s="7"/>
      <c r="E245" s="8" t="s">
        <v>257</v>
      </c>
      <c r="F245" s="8">
        <v>12</v>
      </c>
      <c r="G245" s="8">
        <v>20982.143</v>
      </c>
      <c r="H245" s="7">
        <f t="shared" si="5"/>
        <v>251785.71600000001</v>
      </c>
      <c r="I245" s="7" t="s">
        <v>339</v>
      </c>
    </row>
    <row r="246" spans="1:9" ht="25.5" x14ac:dyDescent="0.25">
      <c r="A246" s="11">
        <v>232</v>
      </c>
      <c r="B246" s="28"/>
      <c r="C246" s="8" t="s">
        <v>265</v>
      </c>
      <c r="D246" s="7"/>
      <c r="E246" s="8" t="s">
        <v>257</v>
      </c>
      <c r="F246" s="8">
        <v>12</v>
      </c>
      <c r="G246" s="8">
        <v>30357.143</v>
      </c>
      <c r="H246" s="7">
        <f t="shared" si="5"/>
        <v>364285.71600000001</v>
      </c>
      <c r="I246" s="7" t="s">
        <v>339</v>
      </c>
    </row>
    <row r="247" spans="1:9" ht="25.5" x14ac:dyDescent="0.25">
      <c r="A247" s="11">
        <v>233</v>
      </c>
      <c r="B247" s="28"/>
      <c r="C247" s="8" t="s">
        <v>266</v>
      </c>
      <c r="D247" s="7"/>
      <c r="E247" s="8" t="s">
        <v>257</v>
      </c>
      <c r="F247" s="8">
        <v>12</v>
      </c>
      <c r="G247" s="8">
        <v>16071.429</v>
      </c>
      <c r="H247" s="7">
        <f t="shared" si="5"/>
        <v>192857.14799999999</v>
      </c>
      <c r="I247" s="7" t="s">
        <v>339</v>
      </c>
    </row>
    <row r="248" spans="1:9" ht="25.5" x14ac:dyDescent="0.25">
      <c r="A248" s="11">
        <v>234</v>
      </c>
      <c r="B248" s="28"/>
      <c r="C248" s="8" t="s">
        <v>267</v>
      </c>
      <c r="D248" s="7"/>
      <c r="E248" s="8" t="s">
        <v>257</v>
      </c>
      <c r="F248" s="8">
        <v>12</v>
      </c>
      <c r="G248" s="8">
        <v>60714.286</v>
      </c>
      <c r="H248" s="7">
        <f t="shared" si="5"/>
        <v>728571.43200000003</v>
      </c>
      <c r="I248" s="7" t="s">
        <v>339</v>
      </c>
    </row>
    <row r="249" spans="1:9" ht="25.5" x14ac:dyDescent="0.25">
      <c r="A249" s="11">
        <v>235</v>
      </c>
      <c r="B249" s="28"/>
      <c r="C249" s="8" t="s">
        <v>268</v>
      </c>
      <c r="D249" s="7"/>
      <c r="E249" s="8" t="s">
        <v>257</v>
      </c>
      <c r="F249" s="8">
        <v>12</v>
      </c>
      <c r="G249" s="8">
        <v>17857.143</v>
      </c>
      <c r="H249" s="7">
        <f t="shared" si="5"/>
        <v>214285.71600000001</v>
      </c>
      <c r="I249" s="7" t="s">
        <v>339</v>
      </c>
    </row>
    <row r="250" spans="1:9" ht="25.5" x14ac:dyDescent="0.25">
      <c r="A250" s="11">
        <v>236</v>
      </c>
      <c r="B250" s="28"/>
      <c r="C250" s="8" t="s">
        <v>269</v>
      </c>
      <c r="D250" s="7"/>
      <c r="E250" s="8" t="s">
        <v>257</v>
      </c>
      <c r="F250" s="8">
        <v>12</v>
      </c>
      <c r="G250" s="8">
        <v>11607.143</v>
      </c>
      <c r="H250" s="7">
        <f t="shared" si="5"/>
        <v>139285.71600000001</v>
      </c>
      <c r="I250" s="7" t="s">
        <v>339</v>
      </c>
    </row>
    <row r="251" spans="1:9" ht="25.5" x14ac:dyDescent="0.25">
      <c r="A251" s="11">
        <v>237</v>
      </c>
      <c r="B251" s="28"/>
      <c r="C251" s="8" t="s">
        <v>270</v>
      </c>
      <c r="D251" s="7"/>
      <c r="E251" s="8" t="s">
        <v>257</v>
      </c>
      <c r="F251" s="8">
        <v>12</v>
      </c>
      <c r="G251" s="8">
        <v>80357.142999999996</v>
      </c>
      <c r="H251" s="7">
        <f t="shared" si="5"/>
        <v>964285.71600000001</v>
      </c>
      <c r="I251" s="7" t="s">
        <v>339</v>
      </c>
    </row>
    <row r="252" spans="1:9" ht="25.5" x14ac:dyDescent="0.25">
      <c r="A252" s="11">
        <v>238</v>
      </c>
      <c r="B252" s="28"/>
      <c r="C252" s="8" t="s">
        <v>271</v>
      </c>
      <c r="D252" s="7"/>
      <c r="E252" s="8" t="s">
        <v>277</v>
      </c>
      <c r="F252" s="8">
        <v>1</v>
      </c>
      <c r="G252" s="8">
        <v>240000</v>
      </c>
      <c r="H252" s="7">
        <f t="shared" si="5"/>
        <v>240000</v>
      </c>
      <c r="I252" s="7" t="s">
        <v>339</v>
      </c>
    </row>
    <row r="253" spans="1:9" ht="25.5" x14ac:dyDescent="0.25">
      <c r="A253" s="11">
        <v>239</v>
      </c>
      <c r="B253" s="28"/>
      <c r="C253" s="8" t="s">
        <v>272</v>
      </c>
      <c r="D253" s="7"/>
      <c r="E253" s="8" t="s">
        <v>257</v>
      </c>
      <c r="F253" s="8">
        <v>12</v>
      </c>
      <c r="G253" s="8">
        <v>79900</v>
      </c>
      <c r="H253" s="7">
        <f t="shared" si="5"/>
        <v>958800</v>
      </c>
      <c r="I253" s="7" t="s">
        <v>339</v>
      </c>
    </row>
    <row r="254" spans="1:9" ht="25.5" x14ac:dyDescent="0.25">
      <c r="A254" s="11">
        <v>240</v>
      </c>
      <c r="B254" s="28"/>
      <c r="C254" s="8" t="s">
        <v>273</v>
      </c>
      <c r="D254" s="7"/>
      <c r="E254" s="8" t="s">
        <v>257</v>
      </c>
      <c r="F254" s="8">
        <v>12</v>
      </c>
      <c r="G254" s="8">
        <v>500</v>
      </c>
      <c r="H254" s="7">
        <f t="shared" si="5"/>
        <v>6000</v>
      </c>
      <c r="I254" s="7" t="s">
        <v>339</v>
      </c>
    </row>
    <row r="255" spans="1:9" ht="38.25" x14ac:dyDescent="0.25">
      <c r="A255" s="11">
        <v>241</v>
      </c>
      <c r="B255" s="28"/>
      <c r="C255" s="8" t="s">
        <v>274</v>
      </c>
      <c r="D255" s="7"/>
      <c r="E255" s="8" t="s">
        <v>257</v>
      </c>
      <c r="F255" s="8">
        <v>12</v>
      </c>
      <c r="G255" s="8">
        <v>11607.1</v>
      </c>
      <c r="H255" s="7">
        <f t="shared" si="5"/>
        <v>139285.20000000001</v>
      </c>
      <c r="I255" s="7" t="s">
        <v>339</v>
      </c>
    </row>
    <row r="256" spans="1:9" ht="38.25" x14ac:dyDescent="0.25">
      <c r="A256" s="11">
        <v>242</v>
      </c>
      <c r="B256" s="28"/>
      <c r="C256" s="8" t="s">
        <v>275</v>
      </c>
      <c r="D256" s="7"/>
      <c r="E256" s="8" t="s">
        <v>257</v>
      </c>
      <c r="F256" s="8">
        <v>12</v>
      </c>
      <c r="G256" s="8">
        <v>4821.3900000000003</v>
      </c>
      <c r="H256" s="7">
        <f t="shared" si="5"/>
        <v>57856.680000000008</v>
      </c>
      <c r="I256" s="7" t="s">
        <v>339</v>
      </c>
    </row>
    <row r="257" spans="1:9" ht="25.5" x14ac:dyDescent="0.25">
      <c r="A257" s="11">
        <v>243</v>
      </c>
      <c r="B257" s="28"/>
      <c r="C257" s="8" t="s">
        <v>276</v>
      </c>
      <c r="D257" s="7"/>
      <c r="E257" s="8" t="s">
        <v>257</v>
      </c>
      <c r="F257" s="8">
        <v>12</v>
      </c>
      <c r="G257" s="8">
        <v>2125</v>
      </c>
      <c r="H257" s="7">
        <f t="shared" si="5"/>
        <v>25500</v>
      </c>
      <c r="I257" s="7" t="s">
        <v>339</v>
      </c>
    </row>
    <row r="258" spans="1:9" ht="25.5" x14ac:dyDescent="0.25">
      <c r="A258" s="11">
        <v>244</v>
      </c>
      <c r="B258" s="28" t="s">
        <v>278</v>
      </c>
      <c r="C258" s="8" t="s">
        <v>279</v>
      </c>
      <c r="D258" s="7"/>
      <c r="E258" s="8" t="s">
        <v>248</v>
      </c>
      <c r="F258" s="8">
        <v>1</v>
      </c>
      <c r="G258" s="8">
        <v>387800</v>
      </c>
      <c r="H258" s="7">
        <f t="shared" si="5"/>
        <v>387800</v>
      </c>
      <c r="I258" s="7" t="s">
        <v>339</v>
      </c>
    </row>
    <row r="259" spans="1:9" ht="25.5" x14ac:dyDescent="0.25">
      <c r="A259" s="11">
        <v>245</v>
      </c>
      <c r="B259" s="28"/>
      <c r="C259" s="8" t="s">
        <v>280</v>
      </c>
      <c r="D259" s="7"/>
      <c r="E259" s="8" t="s">
        <v>248</v>
      </c>
      <c r="F259" s="8">
        <v>1</v>
      </c>
      <c r="G259" s="8">
        <v>28541</v>
      </c>
      <c r="H259" s="7">
        <f t="shared" si="5"/>
        <v>28541</v>
      </c>
      <c r="I259" s="7" t="s">
        <v>339</v>
      </c>
    </row>
    <row r="260" spans="1:9" ht="25.5" x14ac:dyDescent="0.25">
      <c r="A260" s="11">
        <v>246</v>
      </c>
      <c r="B260" s="28"/>
      <c r="C260" s="8" t="s">
        <v>281</v>
      </c>
      <c r="D260" s="7"/>
      <c r="E260" s="8" t="s">
        <v>248</v>
      </c>
      <c r="F260" s="8">
        <v>1</v>
      </c>
      <c r="G260" s="8">
        <v>49409</v>
      </c>
      <c r="H260" s="7">
        <f t="shared" si="5"/>
        <v>49409</v>
      </c>
      <c r="I260" s="7" t="s">
        <v>339</v>
      </c>
    </row>
    <row r="261" spans="1:9" ht="25.5" x14ac:dyDescent="0.25">
      <c r="A261" s="11">
        <v>247</v>
      </c>
      <c r="B261" s="28"/>
      <c r="C261" s="8" t="s">
        <v>280</v>
      </c>
      <c r="D261" s="7"/>
      <c r="E261" s="8" t="s">
        <v>248</v>
      </c>
      <c r="F261" s="8">
        <v>1</v>
      </c>
      <c r="G261" s="8">
        <v>54350</v>
      </c>
      <c r="H261" s="7">
        <f t="shared" si="5"/>
        <v>54350</v>
      </c>
      <c r="I261" s="7" t="s">
        <v>339</v>
      </c>
    </row>
    <row r="262" spans="1:9" ht="25.5" x14ac:dyDescent="0.25">
      <c r="A262" s="11">
        <v>248</v>
      </c>
      <c r="B262" s="28"/>
      <c r="C262" s="8" t="s">
        <v>282</v>
      </c>
      <c r="D262" s="7"/>
      <c r="E262" s="8" t="s">
        <v>248</v>
      </c>
      <c r="F262" s="8">
        <v>1</v>
      </c>
      <c r="G262" s="8">
        <v>54350</v>
      </c>
      <c r="H262" s="7">
        <f t="shared" si="5"/>
        <v>54350</v>
      </c>
      <c r="I262" s="7" t="s">
        <v>339</v>
      </c>
    </row>
    <row r="263" spans="1:9" ht="25.5" x14ac:dyDescent="0.25">
      <c r="A263" s="11">
        <v>249</v>
      </c>
      <c r="B263" s="28"/>
      <c r="C263" s="8" t="s">
        <v>283</v>
      </c>
      <c r="D263" s="7"/>
      <c r="E263" s="8" t="s">
        <v>248</v>
      </c>
      <c r="F263" s="8">
        <v>1</v>
      </c>
      <c r="G263" s="8">
        <v>13656</v>
      </c>
      <c r="H263" s="7">
        <f t="shared" si="5"/>
        <v>13656</v>
      </c>
      <c r="I263" s="7" t="s">
        <v>339</v>
      </c>
    </row>
    <row r="264" spans="1:9" ht="25.5" x14ac:dyDescent="0.25">
      <c r="A264" s="11">
        <v>250</v>
      </c>
      <c r="B264" s="28"/>
      <c r="C264" s="8" t="s">
        <v>280</v>
      </c>
      <c r="D264" s="7"/>
      <c r="E264" s="8" t="s">
        <v>248</v>
      </c>
      <c r="F264" s="8">
        <v>1</v>
      </c>
      <c r="G264" s="8">
        <v>28541</v>
      </c>
      <c r="H264" s="7">
        <f t="shared" si="5"/>
        <v>28541</v>
      </c>
      <c r="I264" s="7" t="s">
        <v>339</v>
      </c>
    </row>
    <row r="265" spans="1:9" ht="25.5" x14ac:dyDescent="0.25">
      <c r="A265" s="11">
        <v>251</v>
      </c>
      <c r="B265" s="28"/>
      <c r="C265" s="8" t="s">
        <v>282</v>
      </c>
      <c r="D265" s="7"/>
      <c r="E265" s="8" t="s">
        <v>287</v>
      </c>
      <c r="F265" s="8">
        <v>1</v>
      </c>
      <c r="G265" s="8">
        <v>6000</v>
      </c>
      <c r="H265" s="7">
        <f t="shared" si="5"/>
        <v>6000</v>
      </c>
      <c r="I265" s="7" t="s">
        <v>339</v>
      </c>
    </row>
    <row r="266" spans="1:9" ht="25.5" x14ac:dyDescent="0.25">
      <c r="A266" s="11">
        <v>252</v>
      </c>
      <c r="B266" s="28"/>
      <c r="C266" s="8" t="s">
        <v>284</v>
      </c>
      <c r="D266" s="7"/>
      <c r="E266" s="8" t="s">
        <v>287</v>
      </c>
      <c r="F266" s="8">
        <v>1</v>
      </c>
      <c r="G266" s="8">
        <v>6000</v>
      </c>
      <c r="H266" s="7">
        <f t="shared" si="5"/>
        <v>6000</v>
      </c>
      <c r="I266" s="7" t="s">
        <v>339</v>
      </c>
    </row>
    <row r="267" spans="1:9" ht="25.5" x14ac:dyDescent="0.25">
      <c r="A267" s="11">
        <v>253</v>
      </c>
      <c r="B267" s="28"/>
      <c r="C267" s="8" t="s">
        <v>280</v>
      </c>
      <c r="D267" s="7"/>
      <c r="E267" s="8" t="s">
        <v>287</v>
      </c>
      <c r="F267" s="8">
        <v>1</v>
      </c>
      <c r="G267" s="8">
        <v>6000</v>
      </c>
      <c r="H267" s="7">
        <f t="shared" si="5"/>
        <v>6000</v>
      </c>
      <c r="I267" s="7" t="s">
        <v>339</v>
      </c>
    </row>
    <row r="268" spans="1:9" ht="25.5" x14ac:dyDescent="0.25">
      <c r="A268" s="11">
        <v>254</v>
      </c>
      <c r="B268" s="28"/>
      <c r="C268" s="8" t="s">
        <v>285</v>
      </c>
      <c r="D268" s="7"/>
      <c r="E268" s="8" t="s">
        <v>287</v>
      </c>
      <c r="F268" s="8">
        <v>1</v>
      </c>
      <c r="G268" s="8">
        <v>6000</v>
      </c>
      <c r="H268" s="7">
        <f t="shared" si="5"/>
        <v>6000</v>
      </c>
      <c r="I268" s="7" t="s">
        <v>339</v>
      </c>
    </row>
    <row r="269" spans="1:9" ht="25.5" x14ac:dyDescent="0.25">
      <c r="A269" s="11">
        <v>255</v>
      </c>
      <c r="B269" s="28"/>
      <c r="C269" s="8" t="s">
        <v>286</v>
      </c>
      <c r="D269" s="7"/>
      <c r="E269" s="8" t="s">
        <v>287</v>
      </c>
      <c r="F269" s="8">
        <v>1</v>
      </c>
      <c r="G269" s="8">
        <v>6000</v>
      </c>
      <c r="H269" s="7">
        <f t="shared" si="5"/>
        <v>6000</v>
      </c>
      <c r="I269" s="7" t="s">
        <v>339</v>
      </c>
    </row>
    <row r="270" spans="1:9" ht="38.25" x14ac:dyDescent="0.25">
      <c r="A270" s="11">
        <v>256</v>
      </c>
      <c r="B270" s="28" t="s">
        <v>316</v>
      </c>
      <c r="C270" s="7" t="s">
        <v>317</v>
      </c>
      <c r="D270" s="7"/>
      <c r="E270" s="9" t="s">
        <v>320</v>
      </c>
      <c r="F270" s="9">
        <v>10025</v>
      </c>
      <c r="G270" s="9">
        <v>11.44</v>
      </c>
      <c r="H270" s="7">
        <f>G270*F270</f>
        <v>114686</v>
      </c>
      <c r="I270" s="7" t="s">
        <v>339</v>
      </c>
    </row>
    <row r="271" spans="1:9" ht="38.25" x14ac:dyDescent="0.25">
      <c r="A271" s="11">
        <v>257</v>
      </c>
      <c r="B271" s="29"/>
      <c r="C271" s="7" t="s">
        <v>318</v>
      </c>
      <c r="D271" s="7"/>
      <c r="E271" s="9" t="s">
        <v>320</v>
      </c>
      <c r="F271" s="9">
        <v>10025</v>
      </c>
      <c r="G271" s="9">
        <v>11.44</v>
      </c>
      <c r="H271" s="7">
        <f t="shared" ref="H271:H272" si="6">G271*F271</f>
        <v>114686</v>
      </c>
      <c r="I271" s="7" t="s">
        <v>339</v>
      </c>
    </row>
    <row r="272" spans="1:9" ht="38.25" x14ac:dyDescent="0.25">
      <c r="A272" s="11">
        <v>258</v>
      </c>
      <c r="B272" s="29"/>
      <c r="C272" s="7" t="s">
        <v>319</v>
      </c>
      <c r="D272" s="7"/>
      <c r="E272" s="9" t="s">
        <v>320</v>
      </c>
      <c r="F272" s="9">
        <v>81</v>
      </c>
      <c r="G272" s="9">
        <v>44.79</v>
      </c>
      <c r="H272" s="7">
        <f t="shared" si="6"/>
        <v>3627.99</v>
      </c>
      <c r="I272" s="7" t="s">
        <v>339</v>
      </c>
    </row>
    <row r="273" spans="1:9" ht="25.5" x14ac:dyDescent="0.25">
      <c r="A273" s="11">
        <v>259</v>
      </c>
      <c r="B273" s="28" t="s">
        <v>321</v>
      </c>
      <c r="C273" s="7" t="s">
        <v>322</v>
      </c>
      <c r="D273" s="7"/>
      <c r="E273" s="9" t="s">
        <v>257</v>
      </c>
      <c r="F273" s="9">
        <v>12</v>
      </c>
      <c r="G273" s="7">
        <f>H273/F273</f>
        <v>64166.666666666664</v>
      </c>
      <c r="H273" s="9">
        <v>770000</v>
      </c>
      <c r="I273" s="7" t="s">
        <v>339</v>
      </c>
    </row>
    <row r="274" spans="1:9" ht="25.5" x14ac:dyDescent="0.25">
      <c r="A274" s="11">
        <v>260</v>
      </c>
      <c r="B274" s="29"/>
      <c r="C274" s="7" t="s">
        <v>323</v>
      </c>
      <c r="D274" s="7"/>
      <c r="E274" s="9" t="s">
        <v>257</v>
      </c>
      <c r="F274" s="9">
        <v>12</v>
      </c>
      <c r="G274" s="7">
        <f>H274/F274</f>
        <v>6600</v>
      </c>
      <c r="H274" s="9">
        <v>79200</v>
      </c>
      <c r="I274" s="7" t="s">
        <v>339</v>
      </c>
    </row>
    <row r="275" spans="1:9" ht="25.5" x14ac:dyDescent="0.25">
      <c r="A275" s="11">
        <v>261</v>
      </c>
      <c r="B275" s="28" t="s">
        <v>324</v>
      </c>
      <c r="C275" s="9" t="s">
        <v>325</v>
      </c>
      <c r="D275" s="7"/>
      <c r="E275" s="9" t="s">
        <v>331</v>
      </c>
      <c r="F275" s="9">
        <v>1</v>
      </c>
      <c r="G275" s="9">
        <v>400000</v>
      </c>
      <c r="H275" s="9">
        <v>79200</v>
      </c>
      <c r="I275" s="7" t="s">
        <v>339</v>
      </c>
    </row>
    <row r="276" spans="1:9" ht="25.5" x14ac:dyDescent="0.25">
      <c r="A276" s="11">
        <v>262</v>
      </c>
      <c r="B276" s="29"/>
      <c r="C276" s="9" t="s">
        <v>46</v>
      </c>
      <c r="D276" s="7"/>
      <c r="E276" s="9" t="s">
        <v>331</v>
      </c>
      <c r="F276" s="9">
        <v>1</v>
      </c>
      <c r="G276" s="9">
        <v>10260</v>
      </c>
      <c r="H276" s="9">
        <v>79200</v>
      </c>
      <c r="I276" s="7" t="s">
        <v>339</v>
      </c>
    </row>
    <row r="277" spans="1:9" ht="25.5" x14ac:dyDescent="0.25">
      <c r="A277" s="11">
        <v>263</v>
      </c>
      <c r="B277" s="29"/>
      <c r="C277" s="9" t="s">
        <v>326</v>
      </c>
      <c r="D277" s="7"/>
      <c r="E277" s="9" t="s">
        <v>331</v>
      </c>
      <c r="F277" s="9">
        <v>1</v>
      </c>
      <c r="G277" s="9">
        <v>3000</v>
      </c>
      <c r="H277" s="9">
        <v>79200</v>
      </c>
      <c r="I277" s="7" t="s">
        <v>339</v>
      </c>
    </row>
    <row r="278" spans="1:9" ht="25.5" x14ac:dyDescent="0.25">
      <c r="A278" s="11">
        <v>264</v>
      </c>
      <c r="B278" s="29"/>
      <c r="C278" s="9" t="s">
        <v>327</v>
      </c>
      <c r="D278" s="7"/>
      <c r="E278" s="9" t="s">
        <v>331</v>
      </c>
      <c r="F278" s="9">
        <v>1</v>
      </c>
      <c r="G278" s="9" t="s">
        <v>332</v>
      </c>
      <c r="H278" s="9">
        <v>79200</v>
      </c>
      <c r="I278" s="7" t="s">
        <v>339</v>
      </c>
    </row>
    <row r="279" spans="1:9" ht="25.5" x14ac:dyDescent="0.25">
      <c r="A279" s="11">
        <v>265</v>
      </c>
      <c r="B279" s="29"/>
      <c r="C279" s="9" t="s">
        <v>328</v>
      </c>
      <c r="D279" s="7"/>
      <c r="E279" s="9" t="s">
        <v>331</v>
      </c>
      <c r="F279" s="9">
        <v>1</v>
      </c>
      <c r="G279" s="9" t="s">
        <v>333</v>
      </c>
      <c r="H279" s="9">
        <v>79200</v>
      </c>
      <c r="I279" s="7" t="s">
        <v>339</v>
      </c>
    </row>
    <row r="280" spans="1:9" ht="25.5" x14ac:dyDescent="0.25">
      <c r="A280" s="11">
        <v>266</v>
      </c>
      <c r="B280" s="29"/>
      <c r="C280" s="9" t="s">
        <v>329</v>
      </c>
      <c r="D280" s="7"/>
      <c r="E280" s="9" t="s">
        <v>331</v>
      </c>
      <c r="F280" s="9">
        <v>1</v>
      </c>
      <c r="G280" s="9" t="s">
        <v>334</v>
      </c>
      <c r="H280" s="9">
        <v>79200</v>
      </c>
      <c r="I280" s="7" t="s">
        <v>339</v>
      </c>
    </row>
    <row r="281" spans="1:9" ht="25.5" x14ac:dyDescent="0.25">
      <c r="A281" s="11">
        <v>267</v>
      </c>
      <c r="B281" s="29"/>
      <c r="C281" s="9" t="s">
        <v>56</v>
      </c>
      <c r="D281" s="7"/>
      <c r="E281" s="9" t="s">
        <v>331</v>
      </c>
      <c r="F281" s="9">
        <v>1</v>
      </c>
      <c r="G281" s="9">
        <v>88600</v>
      </c>
      <c r="H281" s="9">
        <v>79200</v>
      </c>
      <c r="I281" s="7" t="s">
        <v>339</v>
      </c>
    </row>
    <row r="282" spans="1:9" ht="25.5" x14ac:dyDescent="0.25">
      <c r="A282" s="11">
        <v>268</v>
      </c>
      <c r="B282" s="29"/>
      <c r="C282" s="9" t="s">
        <v>330</v>
      </c>
      <c r="D282" s="7"/>
      <c r="E282" s="9" t="s">
        <v>331</v>
      </c>
      <c r="F282" s="9">
        <v>1</v>
      </c>
      <c r="G282" s="9" t="s">
        <v>333</v>
      </c>
      <c r="H282" s="9">
        <v>79200</v>
      </c>
      <c r="I282" s="7" t="s">
        <v>339</v>
      </c>
    </row>
    <row r="283" spans="1:9" ht="38.25" x14ac:dyDescent="0.25">
      <c r="A283" s="11">
        <v>269</v>
      </c>
      <c r="B283" s="7" t="s">
        <v>336</v>
      </c>
      <c r="C283" s="7" t="s">
        <v>337</v>
      </c>
      <c r="D283" s="7"/>
      <c r="E283" s="7" t="s">
        <v>338</v>
      </c>
      <c r="F283" s="7">
        <v>1568477.52</v>
      </c>
      <c r="G283" s="7">
        <v>145</v>
      </c>
      <c r="H283" s="7">
        <f>G283*F283</f>
        <v>227429240.40000001</v>
      </c>
      <c r="I283" s="7" t="s">
        <v>340</v>
      </c>
    </row>
    <row r="284" spans="1:9" ht="25.5" x14ac:dyDescent="0.25">
      <c r="A284" s="26">
        <v>270</v>
      </c>
      <c r="B284" s="26" t="s">
        <v>342</v>
      </c>
      <c r="C284" s="12" t="s">
        <v>343</v>
      </c>
      <c r="D284" s="12"/>
      <c r="E284" s="13" t="s">
        <v>257</v>
      </c>
      <c r="F284" s="13">
        <v>12</v>
      </c>
      <c r="G284" s="14">
        <v>440000</v>
      </c>
      <c r="H284" s="15">
        <f>G284*F284</f>
        <v>5280000</v>
      </c>
      <c r="I284" s="7" t="s">
        <v>339</v>
      </c>
    </row>
    <row r="285" spans="1:9" ht="35.25" customHeight="1" x14ac:dyDescent="0.25">
      <c r="A285" s="27"/>
      <c r="B285" s="27"/>
      <c r="C285" s="12" t="s">
        <v>344</v>
      </c>
      <c r="D285" s="12"/>
      <c r="E285" s="13" t="s">
        <v>257</v>
      </c>
      <c r="F285" s="13">
        <v>12</v>
      </c>
      <c r="G285" s="14">
        <v>150000</v>
      </c>
      <c r="H285" s="15">
        <f t="shared" ref="H285" si="7">G285*F285</f>
        <v>1800000</v>
      </c>
      <c r="I285" s="7" t="s">
        <v>339</v>
      </c>
    </row>
    <row r="286" spans="1:9" ht="25.5" x14ac:dyDescent="0.25">
      <c r="A286" s="26">
        <v>271</v>
      </c>
      <c r="B286" s="26" t="s">
        <v>348</v>
      </c>
      <c r="C286" s="16" t="s">
        <v>349</v>
      </c>
      <c r="D286" s="12"/>
      <c r="E286" s="16" t="s">
        <v>248</v>
      </c>
      <c r="F286" s="16">
        <v>1</v>
      </c>
      <c r="G286" s="16" t="s">
        <v>352</v>
      </c>
      <c r="H286" s="16" t="s">
        <v>352</v>
      </c>
      <c r="I286" s="7" t="s">
        <v>339</v>
      </c>
    </row>
    <row r="287" spans="1:9" ht="25.5" x14ac:dyDescent="0.25">
      <c r="A287" s="27"/>
      <c r="B287" s="27"/>
      <c r="C287" s="16" t="s">
        <v>350</v>
      </c>
      <c r="D287" s="12"/>
      <c r="E287" s="16" t="s">
        <v>248</v>
      </c>
      <c r="F287" s="16">
        <v>1</v>
      </c>
      <c r="G287" s="16" t="s">
        <v>353</v>
      </c>
      <c r="H287" s="16" t="s">
        <v>353</v>
      </c>
      <c r="I287" s="7" t="s">
        <v>339</v>
      </c>
    </row>
    <row r="288" spans="1:9" ht="25.5" x14ac:dyDescent="0.25">
      <c r="A288" s="27"/>
      <c r="B288" s="27"/>
      <c r="C288" s="16" t="s">
        <v>351</v>
      </c>
      <c r="D288" s="12"/>
      <c r="E288" s="16" t="s">
        <v>248</v>
      </c>
      <c r="F288" s="16">
        <v>1</v>
      </c>
      <c r="G288" s="16" t="s">
        <v>353</v>
      </c>
      <c r="H288" s="16" t="s">
        <v>353</v>
      </c>
      <c r="I288" s="7" t="s">
        <v>339</v>
      </c>
    </row>
    <row r="294" spans="3:3" ht="29.25" x14ac:dyDescent="0.25">
      <c r="C294" s="25" t="s">
        <v>363</v>
      </c>
    </row>
    <row r="295" spans="3:3" x14ac:dyDescent="0.25">
      <c r="C295" s="25"/>
    </row>
    <row r="296" spans="3:3" x14ac:dyDescent="0.25">
      <c r="C296" s="25"/>
    </row>
    <row r="297" spans="3:3" ht="29.25" x14ac:dyDescent="0.25">
      <c r="C297" s="25" t="s">
        <v>364</v>
      </c>
    </row>
    <row r="298" spans="3:3" x14ac:dyDescent="0.25">
      <c r="C298" s="25"/>
    </row>
    <row r="299" spans="3:3" x14ac:dyDescent="0.25">
      <c r="C299" s="25"/>
    </row>
    <row r="300" spans="3:3" ht="29.25" x14ac:dyDescent="0.25">
      <c r="C300" s="25" t="s">
        <v>365</v>
      </c>
    </row>
  </sheetData>
  <autoFilter ref="B16:I288">
    <sortState ref="B3:J254">
      <sortCondition ref="C2"/>
    </sortState>
  </autoFilter>
  <mergeCells count="21">
    <mergeCell ref="A14:H14"/>
    <mergeCell ref="C12:F12"/>
    <mergeCell ref="A13:H13"/>
    <mergeCell ref="B284:B285"/>
    <mergeCell ref="A284:A285"/>
    <mergeCell ref="B73:B78"/>
    <mergeCell ref="B286:B288"/>
    <mergeCell ref="A286:A288"/>
    <mergeCell ref="B275:B282"/>
    <mergeCell ref="B126:B128"/>
    <mergeCell ref="B101:B102"/>
    <mergeCell ref="B199:B210"/>
    <mergeCell ref="B224:B225"/>
    <mergeCell ref="B270:B272"/>
    <mergeCell ref="B258:B269"/>
    <mergeCell ref="B211:B222"/>
    <mergeCell ref="B245:B257"/>
    <mergeCell ref="B228:B230"/>
    <mergeCell ref="B233:B244"/>
    <mergeCell ref="B145:B149"/>
    <mergeCell ref="B273:B274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4:F14"/>
  <sheetViews>
    <sheetView workbookViewId="0">
      <selection activeCell="D14" sqref="D14:F14"/>
    </sheetView>
  </sheetViews>
  <sheetFormatPr defaultRowHeight="15" x14ac:dyDescent="0.25"/>
  <cols>
    <col min="4" max="4" width="13.42578125" customWidth="1"/>
  </cols>
  <sheetData>
    <row r="14" spans="4:6" x14ac:dyDescent="0.25">
      <c r="D14">
        <v>641135667.59899998</v>
      </c>
      <c r="E14">
        <v>9.8000000000000004E-2</v>
      </c>
      <c r="F14">
        <v>62831295.424702004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2020-12-31T05:45:41Z</dcterms:modified>
</cp:coreProperties>
</file>